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окальная смета" sheetId="1" r:id="rId1"/>
  </sheets>
  <definedNames>
    <definedName name="Constr_1">'Локальная смета'!$B$1</definedName>
    <definedName name="Excel_BuiltIn_Print_Titles_1_1">'Локальная смета'!$B$21:$IV$21</definedName>
    <definedName name="FOT_1">'Локальная смета'!$C$13</definedName>
    <definedName name="Ind_1">'Локальная смета'!$E$10</definedName>
    <definedName name="Obj_1">'Локальная смета'!#REF!</definedName>
    <definedName name="Obosn_1">'Локальная смета'!$C$11</definedName>
    <definedName name="SmPr_1">'Локальная смета'!$C$12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<sst xmlns="http://schemas.openxmlformats.org/spreadsheetml/2006/main" count="922" uniqueCount="729">
  <si>
    <t xml:space="preserve">ЛОКАЛЬНЫЙ СМЕТНЫЙ РАСЧЕТ                 </t>
  </si>
  <si>
    <t>ПО УЛ. НОВАЯ В ГОРОДЕ ЮГОРСКЕ</t>
  </si>
  <si>
    <t>Основание: Дефектный акт</t>
  </si>
  <si>
    <t>Сметная стоимость в текущих ценах с НДС 18% _______________________________________________________________________________________________</t>
  </si>
  <si>
    <t>___________________________1273,106</t>
  </si>
  <si>
    <t>тыс. руб.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</si>
  <si>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</si>
  <si>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_______________________________________________________________________________________________274,179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</si>
  <si>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</si>
  <si>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_______________________________________________________________________________________________2,463</t>
  </si>
  <si>
    <t>Средства на оплату труда _______________________________________________________________________________________________</t>
  </si>
  <si>
    <t>___________________________27,154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</si>
  <si>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</si>
  <si>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_______________________________________________________________________________________________750,18</t>
  </si>
  <si>
    <t>чел.час</t>
  </si>
  <si>
    <t>Составлена в ценах 2001г.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</si>
  <si>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</si>
  <si>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</si>
  <si>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</si>
  <si>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</si>
  <si>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</si>
  <si>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</si>
  <si>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</si>
  <si>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</si>
  <si>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эксплуатации машин</t>
  </si>
  <si>
    <t>материалы</t>
  </si>
  <si>
    <t>Всего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</si>
  <si>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</si>
  <si>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</si>
  <si>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</si>
  <si>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</si>
  <si>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            Раздел 1. Бытовая канализация</t>
  </si>
  <si>
    <t>1</t>
  </si>
  <si>
    <t>ТЕР01-01-009-13</t>
  </si>
  <si>
    <t>Разработка грунта в траншеях экскаватором «обратная лопата» с ковшом вместимостью 0,5 (0,5-0,63) м3, в отвал группа грунтов: 1
(1000 м3 грунта)
КОЭФ. К ПОЗИЦИИ:
ОЗП=1,15; ЭМ=1,25; ЗПМ=1,25; ТЗ=1,15; ТЗМ=1,25
НР (503,78 руб.): 100% от ФОТ (503,78 руб.)
СП (214,11 руб.): 50%*0.85 от ФОТ (503,78 руб.)</t>
  </si>
  <si>
    <t>0,4</t>
  </si>
  <si>
    <t>7895,21</t>
  </si>
  <si>
    <t>7895,21
1259,44</t>
  </si>
  <si>
    <t>3158,08</t>
  </si>
  <si>
    <t>3158,08
503,78</t>
  </si>
  <si>
    <t>2</t>
  </si>
  <si>
    <t>ТЕР01-02-055-01</t>
  </si>
  <si>
    <t>Разработка грунта вручную с креплениями в траншеях шириной до 2 м, глубиной: до 2 м, группа грунтов 1
(100 м3 грунта)
КОЭФ. К ПОЗИЦИИ:
ОЗП=1,15; ЭМ=1,25; ЗПМ=1,25; ТЗ=1,15; ТЗМ=1,25
НР (318,06 руб.): 84% от ФОТ (378,64 руб.)
СП (144,83 руб.): 45%*0.85 от ФОТ (378,64 руб.)</t>
  </si>
  <si>
    <t>0,1</t>
  </si>
  <si>
    <t>3786,38
3786,38</t>
  </si>
  <si>
    <t>378,64</t>
  </si>
  <si>
    <t>143,75</t>
  </si>
  <si>
    <t>14,38</t>
  </si>
  <si>
    <t>3</t>
  </si>
  <si>
    <t>311-01-142-1</t>
  </si>
  <si>
    <t>Погрузочные работы: Песок (выгрузка учитывает перекидку и штабелирование)
(1 т)
НР (38,54 руб.): 100% от ФОТ (38,54 руб.)
СП (23,12 руб.): 60% от ФОТ (38,54 руб.)</t>
  </si>
  <si>
    <t>52,8
33*1,6</t>
  </si>
  <si>
    <t>4,70</t>
  </si>
  <si>
    <t>4,70
0,73</t>
  </si>
  <si>
    <t>248,16</t>
  </si>
  <si>
    <t>248,16
38,54</t>
  </si>
  <si>
    <t>4</t>
  </si>
  <si>
    <t>310-5009-1</t>
  </si>
  <si>
    <t>Перевозка песка автомобилями-самосвалами, грузоподъемностью 15 т, работающих вне карьера, 1 класс дорог, расстояние превозки 9 км; нормативное время пробега 0.843; класс груза 1
(1 т)</t>
  </si>
  <si>
    <t>13,08</t>
  </si>
  <si>
    <t>690,62</t>
  </si>
  <si>
    <t>ТЕР11-01-002-04</t>
  </si>
  <si>
    <t>Устройство подстилающих слоев: щебеночных
(1 м3 подстилающего слоя)
КОЭФ. К ПОЗИЦИИ:
ОЗП=1,15; ЭМ=1,25; ЗПМ=1,25; ТЗ=1,15; ТЗМ=1,25
НР (511,79 руб.): 129% от ФОТ (396,74 руб.)
СП (252,92 руб.): 75%*0.85 от ФОТ (396,74 руб.)</t>
  </si>
  <si>
    <t>2,83</t>
  </si>
  <si>
    <t>583,84
119,38</t>
  </si>
  <si>
    <t>117,20
20,81</t>
  </si>
  <si>
    <t>347,26</t>
  </si>
  <si>
    <t>1652,27</t>
  </si>
  <si>
    <t>337,85</t>
  </si>
  <si>
    <t>331,68
58,89</t>
  </si>
  <si>
    <t>982,74</t>
  </si>
  <si>
    <t>4,29</t>
  </si>
  <si>
    <t>12,14</t>
  </si>
  <si>
    <t>ТЕР06-01-001-01 Применительно</t>
  </si>
  <si>
    <t>Бетонирование дна колодца
(100 м3 бетона, бутобетона и железобетона в деле)
10 380,19 = 92 061,79 - 102 x 800,80
КОЭФ. К ПОЗИЦИИ:
ОЗП=1,15; ЭМ=1,25; ЗПМ=1,25; ТЗ=1,15; ТЗМ=1,25
НР (108,69 руб.): 110% от ФОТ (98,81 руб.)
СП (54,59 руб.): 65%*0.85 от ФОТ (98,81 руб.)</t>
  </si>
  <si>
    <t>0,0165
1,65/100</t>
  </si>
  <si>
    <t>11826,43
5073,57</t>
  </si>
  <si>
    <t>3922,36
914,85</t>
  </si>
  <si>
    <t>2830,50</t>
  </si>
  <si>
    <t>195,14</t>
  </si>
  <si>
    <t>83,71</t>
  </si>
  <si>
    <t>64,72
15,10</t>
  </si>
  <si>
    <t>46,71</t>
  </si>
  <si>
    <t>207</t>
  </si>
  <si>
    <t>3,42</t>
  </si>
  <si>
    <t>ТСЦ-401-0066</t>
  </si>
  <si>
    <t>Бетон тяжелый, крупность заполнителя: 20 мм, класс В15 (М200)
(м3)</t>
  </si>
  <si>
    <t>1,683</t>
  </si>
  <si>
    <t>1024,10</t>
  </si>
  <si>
    <t>1723,56</t>
  </si>
  <si>
    <t>ТЕР23-03-001-05</t>
  </si>
  <si>
    <t>Устройство круглых сборных железобетонных канализационных колодцев диаметром: 1,5 м в сухих грунтах
(10 м3 железобетонных и бетонных конструкций колодца)
21 269,13 = 26 254,47 - 2,06 x 2 420,07
КОЭФ. К ПОЗИЦИИ:
ОЗП=1,15; ЭМ=1,25; ЗПМ=1,25; ТЗ=1,15; ТЗМ=1,25
НР (2140,54 руб.): 137% от ФОТ (1562,44 руб.)
СП (1181,99 руб.): 89%*0.85 от ФОТ (1562,44 руб.)</t>
  </si>
  <si>
    <t>0,42
4,2/10</t>
  </si>
  <si>
    <t>22591,63
3165,54</t>
  </si>
  <si>
    <t>4548,00
554,54</t>
  </si>
  <si>
    <t>14878,09</t>
  </si>
  <si>
    <t>9488,48</t>
  </si>
  <si>
    <t>1329,53</t>
  </si>
  <si>
    <t>1910,16
232,91</t>
  </si>
  <si>
    <t>6248,79</t>
  </si>
  <si>
    <t>111,03</t>
  </si>
  <si>
    <t>46,63</t>
  </si>
  <si>
    <t>ТСЦ-403-8238</t>
  </si>
  <si>
    <t>Плита перекрытия: 1ПП20-2 /бетон В15 (М200), объем 0,55 м3, расход ар-ры 77,66 кг/ (серия 3.900.1-14)
(шт.)</t>
  </si>
  <si>
    <t>1524,76</t>
  </si>
  <si>
    <t>4574,28</t>
  </si>
  <si>
    <t>ТСЦ-101-2536</t>
  </si>
  <si>
    <t>Люки чугунные: тяжелый
(шт.)</t>
  </si>
  <si>
    <t>996,65</t>
  </si>
  <si>
    <t>2989,95</t>
  </si>
  <si>
    <t>ТЕР09-03-029-01</t>
  </si>
  <si>
    <t>Монтаж лестниц прямолинейных и криволинейных, пожарных с ограждением
(1 т конструкций)
КОЭФ. К ПОЗИЦИИ:
ОЗП=1,15; ЭМ=1,25; ЗПМ=1,25; ТЗ=1,15; ТЗМ=1,25
НР (79,49 руб.): 95% от ФОТ (83,67 руб.)
СП (60,45 руб.): 85%*0.85 от ФОТ (83,67 руб.)</t>
  </si>
  <si>
    <t>0,06032
60,32/1000</t>
  </si>
  <si>
    <t>2936,38
1100,01</t>
  </si>
  <si>
    <t>1714,63
287,15</t>
  </si>
  <si>
    <t>121,74</t>
  </si>
  <si>
    <t>177,12</t>
  </si>
  <si>
    <t>66,35</t>
  </si>
  <si>
    <t>103,43
17,32</t>
  </si>
  <si>
    <t>7,34</t>
  </si>
  <si>
    <t>37,23</t>
  </si>
  <si>
    <t>2,25</t>
  </si>
  <si>
    <t>ТСЦ-101-1641</t>
  </si>
  <si>
    <t>Сталь угловая равнополочная, марка стали: ВСт3кп2, размером 50x50x5 мм
(т)</t>
  </si>
  <si>
    <t>6857,96</t>
  </si>
  <si>
    <t>413,67</t>
  </si>
  <si>
    <t>ТЕР22-01-011-05 Применительно</t>
  </si>
  <si>
    <t>Прокладка стальных трубопроводов d 159мм в ППУ изоляции с изоляцией стыков скорлупами
(1 км трубопровода)
34 517,15 = 168 330,27 - 1004 x 133,28
КОЭФ. К ПОЗИЦИИ:
ОЗП=1,15; ЭМ=1,25; ЗПМ=1,25; ТЗ=1,15; ТЗМ=1,25
НР (2225,5 руб.): 137% от ФОТ (1624,45 руб.)
СП (1228,9 руб.): 89%*0.85 от ФОТ (1624,45 руб.)</t>
  </si>
  <si>
    <t>0,077
77/1000</t>
  </si>
  <si>
    <t>40982,66
17507,65</t>
  </si>
  <si>
    <t>20909,54
3589,08</t>
  </si>
  <si>
    <t>2565,47</t>
  </si>
  <si>
    <t>3155,66</t>
  </si>
  <si>
    <t>1348,09</t>
  </si>
  <si>
    <t>1610,03
276,36</t>
  </si>
  <si>
    <t>197,54</t>
  </si>
  <si>
    <t>538,2</t>
  </si>
  <si>
    <t>41,44</t>
  </si>
  <si>
    <t>Прайс-лист ООО"СКИФ" стр.1</t>
  </si>
  <si>
    <t>Труба изолированная ППУ в ПЭ оболочке 159*4,5/250 мм СМ=1250/1,18/3,90=271,62
(1 п.м.)</t>
  </si>
  <si>
    <t>77</t>
  </si>
  <si>
    <t>271,62</t>
  </si>
  <si>
    <t>20914,74</t>
  </si>
  <si>
    <t>ТЕР22-01-011-03 Применительно</t>
  </si>
  <si>
    <t>Прокладка стальных трубопроводов  d108мм в ППУ изоляции с изоляцией стыков скорлупами
(1 км трубопровода)
21 381,67 = 102 203,67 - 1004 x 80,50
КОЭФ. К ПОЗИЦИИ:
ОЗП=1,15; ЭМ=1,25; ЗПМ=1,25; ТЗ=1,15; ТЗМ=1,25
НР (62,54 руб.): 137% от ФОТ (45,65 руб.)
СП (34,53 руб.): 89%*0.85 от ФОТ (45,65 руб.)</t>
  </si>
  <si>
    <t>0,003
3/1000</t>
  </si>
  <si>
    <t>25381,54
13205,55</t>
  </si>
  <si>
    <t>11387,01
2008,33</t>
  </si>
  <si>
    <t>788,98</t>
  </si>
  <si>
    <t>76,14</t>
  </si>
  <si>
    <t>39,62</t>
  </si>
  <si>
    <t>34,16
6,03</t>
  </si>
  <si>
    <t>2,36</t>
  </si>
  <si>
    <t>405,95</t>
  </si>
  <si>
    <t>1,22</t>
  </si>
  <si>
    <t>Прайс-лист ООО"СКИП" стр.2</t>
  </si>
  <si>
    <t>Труба изолированная ППУ в ПЭ оболочке 108*4,0/180 мм СМ=804/1,18/3,90=174,71
(1 п.м.)</t>
  </si>
  <si>
    <t>174,71</t>
  </si>
  <si>
    <t>524,13</t>
  </si>
  <si>
    <t>ТЕР46-03-009-02</t>
  </si>
  <si>
    <t>Пробивка в кирпичных стенах гнезд размером: до 260х260 мм
(100 шт.)
НР (140,37 руб.): 116% от ФОТ (121,01 руб.)
СП (72 руб.): 70%*0.85 от ФОТ (121,01 руб.)</t>
  </si>
  <si>
    <t>0,06
6/100</t>
  </si>
  <si>
    <t>4303,84
1537,71</t>
  </si>
  <si>
    <t>2766,13
479,17</t>
  </si>
  <si>
    <t>258,23</t>
  </si>
  <si>
    <t>92,26</t>
  </si>
  <si>
    <t>165,97
28,75</t>
  </si>
  <si>
    <t>53,3</t>
  </si>
  <si>
    <t>3,2</t>
  </si>
  <si>
    <t>18</t>
  </si>
  <si>
    <t>ТЕР22-01-011-06 Применительно</t>
  </si>
  <si>
    <t>Установка стальных гильз.Труба 219мм
(1 км трубопровода)
КОЭФ. К ПОЗИЦИИ:
ОЗП=1,15; ЭМ=1,25; ЗПМ=1,25; ТЗ=1,15; ТЗМ=1,25
НР (39,99 руб.): 137% от ФОТ (29,19 руб.)
СП (22,08 руб.): 89%*0.85 от ФОТ (29,19 руб.)</t>
  </si>
  <si>
    <t>0,0012
1,2/1000</t>
  </si>
  <si>
    <t>294406,58
18293,25</t>
  </si>
  <si>
    <t>35958,53
6035,54</t>
  </si>
  <si>
    <t>240154,80</t>
  </si>
  <si>
    <t>353,29</t>
  </si>
  <si>
    <t>21,95</t>
  </si>
  <si>
    <t>43,15
7,24</t>
  </si>
  <si>
    <t>288,19</t>
  </si>
  <si>
    <t>562,35</t>
  </si>
  <si>
    <t>0,67</t>
  </si>
  <si>
    <t>19</t>
  </si>
  <si>
    <t>Установка стальных гильз.Труба 159мм
(1 км трубопровода)
КОЭФ. К ПОЗИЦИИ:
ОЗП=1,15; ЭМ=1,25; ЗПМ=1,25; ТЗ=1,15; ТЗМ=1,25
НР (5,78 руб.): 137% от ФОТ (4,22 руб.)
СП (3,19 руб.): 89%*0.85 от ФОТ (4,22 руб.)</t>
  </si>
  <si>
    <t>0,0002
0,2/1000</t>
  </si>
  <si>
    <t>174795,78
17507,65</t>
  </si>
  <si>
    <t>136378,59</t>
  </si>
  <si>
    <t>34,96</t>
  </si>
  <si>
    <t>3,50</t>
  </si>
  <si>
    <t>4,18
0,72</t>
  </si>
  <si>
    <t>27,28</t>
  </si>
  <si>
    <t>0,11</t>
  </si>
  <si>
    <t>20</t>
  </si>
  <si>
    <t>ТЕРр52-15-1 Применительно</t>
  </si>
  <si>
    <t>Герметизация вводов в колодец
(100 шт.)
НР (104,11 руб.): 98% от ФОТ (106,23 руб.)
СП (79,67 руб.): 75% от ФОТ (106,23 руб.)</t>
  </si>
  <si>
    <t>3173,12
1770,44</t>
  </si>
  <si>
    <t>1,43</t>
  </si>
  <si>
    <t>1401,25</t>
  </si>
  <si>
    <t>190,39</t>
  </si>
  <si>
    <t>106,23</t>
  </si>
  <si>
    <t>0,09</t>
  </si>
  <si>
    <t>84,07</t>
  </si>
  <si>
    <t>64,45</t>
  </si>
  <si>
    <t>3,87</t>
  </si>
  <si>
    <t>21</t>
  </si>
  <si>
    <t>ТЕР01-02-061-01</t>
  </si>
  <si>
    <t>Засыпка вручную траншей, пазух котлованов и ям, группа грунтов: 1
(100 м3 грунта)
КОЭФ. К ПОЗИЦИИ:
ОЗП=1,15; ЭМ=1,25; ЗПМ=1,25; ТЗ=1,15; ТЗМ=1,25
НР (201,42 руб.): 84% от ФОТ (239,78 руб.)
СП (91,72 руб.): 45%*0.85 от ФОТ (239,78 руб.)</t>
  </si>
  <si>
    <t>0,1
10/100</t>
  </si>
  <si>
    <t>2397,82
2397,82</t>
  </si>
  <si>
    <t>239,78</t>
  </si>
  <si>
    <t>101,78</t>
  </si>
  <si>
    <t>10,18</t>
  </si>
  <si>
    <t>22</t>
  </si>
  <si>
    <t>ТЕР01-01-033-04</t>
  </si>
  <si>
    <t>Засыпка траншей и котлованов с перемещением грунта до 5 м бульдозерами мощностью: 79 кВт (108 л.с.), группа грунтов 1
(1000 м3 грунта)
КОЭФ. К ПОЗИЦИИ:
ОЗП=1,15; ЭМ=1,25; ЗПМ=1,25; ТЗ=1,15; ТЗМ=1,25
НР (69,46 руб.): 100% от ФОТ (69,46 руб.)
СП (29,52 руб.): 50%*0.85 от ФОТ (69,46 руб.)</t>
  </si>
  <si>
    <t>0,367
367/1000</t>
  </si>
  <si>
    <t>950,86</t>
  </si>
  <si>
    <t>950,86
189,26</t>
  </si>
  <si>
    <t>348,97</t>
  </si>
  <si>
    <t>348,97
69,46</t>
  </si>
  <si>
    <t>23</t>
  </si>
  <si>
    <t>ТЕР23-04-008-01</t>
  </si>
  <si>
    <t>Присоединение канализационных трубопроводов к существующей сети в грунтах: сухих
(1 врезка)
КОЭФ. К ПОЗИЦИИ:
ОЗП=1,15; ЭМ=1,25; ЗПМ=1,25; ТЗ=1,15; ТЗМ=1,25
НР (756,42 руб.): 137% от ФОТ (552,13 руб.)
СП (417,69 руб.): 89%*0.85 от ФОТ (552,13 руб.)</t>
  </si>
  <si>
    <t>622,65
552,13</t>
  </si>
  <si>
    <t>70,52</t>
  </si>
  <si>
    <t>622,65</t>
  </si>
  <si>
    <t>552,13</t>
  </si>
  <si>
    <t>19,37</t>
  </si>
  <si>
    <t>24</t>
  </si>
  <si>
    <t>ТЕР10-01-013-03 Применительно</t>
  </si>
  <si>
    <t>Устройство деревянных крышек колодцев
(100 м2 перегородок (за вычетом проемов))
КОЭФ. К ПОЗИЦИИ:
ОЗП=1,15; ЭМ=1,25; ЗПМ=1,25; ТЗ=1,15; ТЗМ=1,25
НР (259,04 руб.): 124% от ФОТ (208,9 руб.)
СП (111,87 руб.): 63%*0.85 от ФОТ (208,9 руб.)</t>
  </si>
  <si>
    <t>0,068
6,8/100</t>
  </si>
  <si>
    <t>12372,93
3013,03</t>
  </si>
  <si>
    <t>504,95
58,96</t>
  </si>
  <si>
    <t>8854,95</t>
  </si>
  <si>
    <t>841,36</t>
  </si>
  <si>
    <t>204,89</t>
  </si>
  <si>
    <t>34,34
4,01</t>
  </si>
  <si>
    <t>602,13</t>
  </si>
  <si>
    <t>118,58</t>
  </si>
  <si>
    <t>8,06</t>
  </si>
  <si>
    <t>25</t>
  </si>
  <si>
    <t>ТЕР12-01-013-01</t>
  </si>
  <si>
    <t>Утепление покрытий плитами: из пенопласта полистирольного на битумной мастике в один слой
(100 м2 утепляемого покрытия)
КОЭФ. К ПОЗИЦИИ:
ОЗП=1,15; ЭМ=1,25; ЗПМ=1,25; ТЗ=1,15; ТЗМ=1,25
НР (58,01 руб.): 126% от ФОТ (46,04 руб.)
СП (25,44 руб.): 65%*0.85 от ФОТ (46,04 руб.)</t>
  </si>
  <si>
    <t>7148,88
647,60</t>
  </si>
  <si>
    <t>327,93
29,48</t>
  </si>
  <si>
    <t>6173,35</t>
  </si>
  <si>
    <t>486,12</t>
  </si>
  <si>
    <t>44,04</t>
  </si>
  <si>
    <t>22,30
2,00</t>
  </si>
  <si>
    <t>419,78</t>
  </si>
  <si>
    <t>24,17</t>
  </si>
  <si>
    <t>1,64</t>
  </si>
  <si>
    <t>26</t>
  </si>
  <si>
    <t>ТЕР12-01-013-02</t>
  </si>
  <si>
    <t>Утепление покрытий плитами: на каждый последующий слой добавлять к расценке 12-01-013-01 (два слоя)
(100 м2 утепляемого покрытия)
КОЭФ. К ПОЗИЦИИ:
ОЗП=1,15; ЭМ=1,25; ЗПМ=1,25; ТЗ=1,15; ТЗМ=1,25
НР (84,39 руб.): 126% от ФОТ (66,98 руб.)
СП (37,01 руб.): 65%*0.85 от ФОТ (66,98 руб.)</t>
  </si>
  <si>
    <t>0,136
0,068*2</t>
  </si>
  <si>
    <t>6663,01
463,05</t>
  </si>
  <si>
    <t>314,43
29,48</t>
  </si>
  <si>
    <t>5885,53</t>
  </si>
  <si>
    <t>906,17</t>
  </si>
  <si>
    <t>62,97</t>
  </si>
  <si>
    <t>42,76
4,01</t>
  </si>
  <si>
    <t>800,44</t>
  </si>
  <si>
    <t>17,28</t>
  </si>
  <si>
    <t>2,35</t>
  </si>
  <si>
    <t>Итого прямые затраты по разделу в ценах 2001г.</t>
  </si>
  <si>
    <t>54642,56</t>
  </si>
  <si>
    <t>4911,54</t>
  </si>
  <si>
    <t>8812,80
1265,12</t>
  </si>
  <si>
    <t>40918,22</t>
  </si>
  <si>
    <t>170,93</t>
  </si>
  <si>
    <t>Накладные расходы</t>
  </si>
  <si>
    <t>7707,92</t>
  </si>
  <si>
    <t>Сметная прибыль</t>
  </si>
  <si>
    <t>4085,62</t>
  </si>
  <si>
    <t>Итого по разделу 1 Бытовая канализация</t>
  </si>
  <si>
    <t>66436,10</t>
  </si>
  <si>
    <t xml:space="preserve">                                       Раздел 2. Тепловая камера</t>
  </si>
  <si>
    <t>27</t>
  </si>
  <si>
    <t>ТЕР01-01-013-13</t>
  </si>
  <si>
    <t>Разработка грунта с погрузкой на автомобили-самосвалы экскаваторами с ковшом вместимостью: 0,5 (0,5-0,63) м3, группа грунтов 1
(1000 м3 грунта)
КОЭФ. К ПОЗИЦИИ:
ОЗП=1,15; ЭМ=1,25; ЗПМ=1,25; ТЗ=1,15; ТЗМ=1,25
НР (13,14 руб.): 100% от ФОТ (13,14 руб.)
СП (5,58 руб.): 50%*0.85 от ФОТ (13,14 руб.)</t>
  </si>
  <si>
    <t>0,006
6/1000</t>
  </si>
  <si>
    <t>11338,97
346,69</t>
  </si>
  <si>
    <t>10986,46
1843,66</t>
  </si>
  <si>
    <t>5,82</t>
  </si>
  <si>
    <t>68,03</t>
  </si>
  <si>
    <t>2,08</t>
  </si>
  <si>
    <t>65,92
11,06</t>
  </si>
  <si>
    <t>0,03</t>
  </si>
  <si>
    <t>14,15</t>
  </si>
  <si>
    <t>0,08</t>
  </si>
  <si>
    <t>28</t>
  </si>
  <si>
    <t>Разработка грунта вручную с креплениями в траншеях шириной до 2 м, глубиной: до 2 м, группа грунтов 1
(100 м3 грунта)
КОЭФ. К ПОЗИЦИИ:
ОЗП=1,15; ЭМ=1,25; ЗПМ=1,25; ТЗ=1,15; ТЗМ=1,25
НР (190,83 руб.): 84% от ФОТ (227,18 руб.)
СП (86,9 руб.): 45%*0.85 от ФОТ (227,18 руб.)</t>
  </si>
  <si>
    <t>227,18</t>
  </si>
  <si>
    <t>8,63</t>
  </si>
  <si>
    <t>29</t>
  </si>
  <si>
    <t>Погрузочные работы: Песок (выгрузка учитывает перекидку и штабелирование)
(1 т)
НР (12,61 руб.): 100% от ФОТ (12,61 руб.)
СП (7,57 руб.): 60% от ФОТ (12,61 руб.)</t>
  </si>
  <si>
    <t>17,28
10,8*1,6</t>
  </si>
  <si>
    <t>81,22</t>
  </si>
  <si>
    <t>81,22
12,61</t>
  </si>
  <si>
    <t>30</t>
  </si>
  <si>
    <t>226,02</t>
  </si>
  <si>
    <t>31</t>
  </si>
  <si>
    <t>ТЕР46-04-001-04</t>
  </si>
  <si>
    <t>Разборка: кирпичных стен
(1 м3)
НР (382,99 руб.): 116% от ФОТ (330,16 руб.)
СП (196,45 руб.): 70%*0.85 от ФОТ (330,16 руб.)</t>
  </si>
  <si>
    <t>1,25</t>
  </si>
  <si>
    <t>430,27
229,32</t>
  </si>
  <si>
    <t>200,95
34,81</t>
  </si>
  <si>
    <t>537,84</t>
  </si>
  <si>
    <t>286,65</t>
  </si>
  <si>
    <t>251,19
43,51</t>
  </si>
  <si>
    <t>8,24</t>
  </si>
  <si>
    <t>10,3</t>
  </si>
  <si>
    <t>32</t>
  </si>
  <si>
    <t>Устройство подстилающих слоев: щебеночных
(1 м3 подстилающего слоя)
КОЭФ. К ПОЗИЦИИ:
ОЗП=1,15; ЭМ=1,25; ЗПМ=1,25; ТЗ=1,15; ТЗМ=1,25
НР (72,33 руб.): 129% от ФОТ (56,07 руб.)
СП (35,74 руб.): 75%*0.85 от ФОТ (56,07 руб.)</t>
  </si>
  <si>
    <t>233,54</t>
  </si>
  <si>
    <t>47,75</t>
  </si>
  <si>
    <t>46,88
8,32</t>
  </si>
  <si>
    <t>138,91</t>
  </si>
  <si>
    <t>1,72</t>
  </si>
  <si>
    <t>33</t>
  </si>
  <si>
    <t>ТЕР06-01-001-01</t>
  </si>
  <si>
    <t>Устройство бетонной подготовки
(100 м3 бетона, бутобетона и железобетона в деле)
КОЭФ. К ПОЗИЦИИ:
ОЗП=1,15; ЭМ=1,25; ЗПМ=1,25; ТЗ=1,15; ТЗМ=1,25
НР (26,35 руб.): 110% от ФОТ (23,95 руб.)
СП (13,23 руб.): 65%*0.85 от ФОТ (23,95 руб.)</t>
  </si>
  <si>
    <t>0,004
0,4/100</t>
  </si>
  <si>
    <t>93508,03
5073,57</t>
  </si>
  <si>
    <t>84512,10</t>
  </si>
  <si>
    <t>374,03</t>
  </si>
  <si>
    <t>20,29</t>
  </si>
  <si>
    <t>15,69
3,66</t>
  </si>
  <si>
    <t>338,05</t>
  </si>
  <si>
    <t>0,83</t>
  </si>
  <si>
    <t>34</t>
  </si>
  <si>
    <t>ТЕР08-02-001-01</t>
  </si>
  <si>
    <t>Кладка стен кирпичных наружных: простых
(1 м3 кладки)
КОЭФ. К ПОЗИЦИИ:
ОЗП=1,15; ЭМ=1,25; ЗПМ=1,25; ТЗ=1,15; ТЗМ=1,25
НР (583,91 руб.): 128% от ФОТ (456,18 руб.)
СП (310,2 руб.): 80%*0.85 от ФОТ (456,18 руб.)</t>
  </si>
  <si>
    <t>2,5</t>
  </si>
  <si>
    <t>1459,22
162,14</t>
  </si>
  <si>
    <t>85,58
20,33</t>
  </si>
  <si>
    <t>1211,50</t>
  </si>
  <si>
    <t>3648,05</t>
  </si>
  <si>
    <t>405,35</t>
  </si>
  <si>
    <t>213,95
50,83</t>
  </si>
  <si>
    <t>3028,75</t>
  </si>
  <si>
    <t>6,21</t>
  </si>
  <si>
    <t>15,53</t>
  </si>
  <si>
    <t>35</t>
  </si>
  <si>
    <t>ТЕР07-01-021-01 Применительно</t>
  </si>
  <si>
    <t>Укладка перемычек из уголка
(100 шт. сборных конструкций)
КОЭФ. К ПОЗИЦИИ:
ОЗП=1,15; ЭМ=1,25; ЗПМ=1,25; ТЗ=1,15; ТЗМ=1,25
НР (133,66 руб.): 137% от ФОТ (97,56 руб.)
СП (70,49 руб.): 85%*0.85 от ФОТ (97,56 руб.)</t>
  </si>
  <si>
    <t>0,02
2/100</t>
  </si>
  <si>
    <t>10899,80
3056,38</t>
  </si>
  <si>
    <t>7667,96
1821,56</t>
  </si>
  <si>
    <t>175,46</t>
  </si>
  <si>
    <t>218,00</t>
  </si>
  <si>
    <t>61,13</t>
  </si>
  <si>
    <t>153,36
36,43</t>
  </si>
  <si>
    <t>3,51</t>
  </si>
  <si>
    <t>111,26</t>
  </si>
  <si>
    <t>2,23</t>
  </si>
  <si>
    <t>ТСЦ-101-1642</t>
  </si>
  <si>
    <t>Сталь угловая равнополочная, марка стали: ВСт3кп2, размером 100х100 мм (т)</t>
  </si>
  <si>
    <t>0,0343
34,3/1000</t>
  </si>
  <si>
    <t>235,23</t>
  </si>
  <si>
    <t>ТЕР08-01-003-07</t>
  </si>
  <si>
    <t>Гидроизоляция боковая обмазочная битумная в 2 слоя колодцев
(100 м2 изолируемой поверхности)
КОЭФ. К ПОЗИЦИИ:
ОЗП=1,15; ЭМ=1,25; ЗПМ=1,25; ТЗ=1,15; ТЗМ=1,25
НР (149,25 руб.): 128% от ФОТ (116,6 руб.)
СП (79,29 руб.): 80%*0.85 от ФОТ (116,6 руб.)</t>
  </si>
  <si>
    <t>0,16
16/100</t>
  </si>
  <si>
    <t>2338,89
728,72</t>
  </si>
  <si>
    <t>174,31</t>
  </si>
  <si>
    <t>1435,86</t>
  </si>
  <si>
    <t>374,22</t>
  </si>
  <si>
    <t>116,60</t>
  </si>
  <si>
    <t>27,89</t>
  </si>
  <si>
    <t>229,73</t>
  </si>
  <si>
    <t>24,38</t>
  </si>
  <si>
    <t>3,9</t>
  </si>
  <si>
    <t>ТЕР07-05-011-01</t>
  </si>
  <si>
    <t>Установка панелей перекрытий с опиранием: по контуру площадью до 5 м2
(100 шт. сборных конструкций)
КОЭФ. К ПОЗИЦИИ:
ОЗП=1,15; ЭМ=1,25; ЗПМ=1,25; ТЗ=1,15; ТЗМ=1,25
НР (143,26 руб.): 163% от ФОТ (87,89 руб.)
СП (74,71 руб.): 100%*0.85 от ФОТ (87,89 руб.)</t>
  </si>
  <si>
    <t>0,01
1/100</t>
  </si>
  <si>
    <t>16010,40
7461,95</t>
  </si>
  <si>
    <t>5925,19
1327,04</t>
  </si>
  <si>
    <t>2623,26</t>
  </si>
  <si>
    <t>160,10</t>
  </si>
  <si>
    <t>74,62</t>
  </si>
  <si>
    <t>59,25
13,27</t>
  </si>
  <si>
    <t>26,23</t>
  </si>
  <si>
    <t>258,65</t>
  </si>
  <si>
    <t>2,59</t>
  </si>
  <si>
    <t>ТСЦ-403-0693</t>
  </si>
  <si>
    <t>Плиты перекрытий железобетонные
(м3)</t>
  </si>
  <si>
    <t>0,3</t>
  </si>
  <si>
    <t>5383,54</t>
  </si>
  <si>
    <t>1615,06</t>
  </si>
  <si>
    <t>Засыпка вручную траншей, пазух котлованов и ям, группа грунтов: 1
(100 м3 грунта)
КОЭФ. К ПОЗИЦИИ:
ОЗП=1,15; ЭМ=1,25; ЗПМ=1,25; ТЗ=1,15; ТЗМ=1,25
НР (24,17 руб.): 84% от ФОТ (28,77 руб.)
СП (11 руб.): 45%*0.85 от ФОТ (28,77 руб.)</t>
  </si>
  <si>
    <t>0,012
1,2/100</t>
  </si>
  <si>
    <t>28,77</t>
  </si>
  <si>
    <t>8027,29</t>
  </si>
  <si>
    <t>1270,42</t>
  </si>
  <si>
    <t>1141,37
179,69</t>
  </si>
  <si>
    <t>5615,50</t>
  </si>
  <si>
    <t>47,03</t>
  </si>
  <si>
    <t>1732,50</t>
  </si>
  <si>
    <t>891,16</t>
  </si>
  <si>
    <t>Итого по разделу 2 Тепловая камера</t>
  </si>
  <si>
    <t>10650,95</t>
  </si>
  <si>
    <t xml:space="preserve">                                       Раздел 3. Неподвижная опора</t>
  </si>
  <si>
    <t>ТЕР09-03-039-02</t>
  </si>
  <si>
    <t>Монтаж опорных конструкций: для крепления трубопроводов внутри зданий и сооружений массой до 0,5 т
(1 т конструкций)
1 739,00 = 1 751,03 - 0,00194 x 6 199,20
КОЭФ. К ПОЗИЦИИ:
ОЗП=1,15; ЭМ=1,25; ЗПМ=1,25; ТЗ=1,15; ТЗМ=1,25
НР (241,3 руб.): 95% от ФОТ (254 руб.)
СП (183,52 руб.): 85%*0.85 от ФОТ (254 руб.)</t>
  </si>
  <si>
    <t>0,156
156/1000</t>
  </si>
  <si>
    <t>2001,72
1622,60</t>
  </si>
  <si>
    <t>255,40
5,59</t>
  </si>
  <si>
    <t>123,72</t>
  </si>
  <si>
    <t>312,27</t>
  </si>
  <si>
    <t>253,13</t>
  </si>
  <si>
    <t>39,84
0,87</t>
  </si>
  <si>
    <t>19,30</t>
  </si>
  <si>
    <t>56,91</t>
  </si>
  <si>
    <t>8,88</t>
  </si>
  <si>
    <t>ТСЦ-103-0174</t>
  </si>
  <si>
    <t>Трубы стальные электросварные прямошовные со снятой фаской из стали марок БСт2кп-БСт4кп и БСт2пс-БСт4пс наружный диаметр: 159 мм, толщина стенки 3,5 мм
(м)</t>
  </si>
  <si>
    <t>4,8</t>
  </si>
  <si>
    <t>115,44</t>
  </si>
  <si>
    <t>554,11</t>
  </si>
  <si>
    <t>ТСЦ-101-1644</t>
  </si>
  <si>
    <t>Швеллеры: № 10 сталь марки Ст3пс5
(т)</t>
  </si>
  <si>
    <t>0,0413
41,3/1000</t>
  </si>
  <si>
    <t>7864,80</t>
  </si>
  <si>
    <t>324,82</t>
  </si>
  <si>
    <t>ТСЦ-101-1628</t>
  </si>
  <si>
    <t>Сталь листовая углеродистая обыкновенного качества марки ВСт3пс5 толщиной: 8-20 мм
(т)</t>
  </si>
  <si>
    <t>0,05024
50,24/1000</t>
  </si>
  <si>
    <t>6800,35</t>
  </si>
  <si>
    <t>341,65</t>
  </si>
  <si>
    <t>45</t>
  </si>
  <si>
    <t>ТЕР15-04-030-03</t>
  </si>
  <si>
    <t>Масляная окраска металлических поверхностей: стальных балок, труб диаметром более 50 мм и т.п., количество окрасок 2
(100 м2 окрашиваемой поверхности)
1 135,21 = 1 731,90 - 0,0246 x 19 354,17 - 2,7 x 44,66
КОЭФ. К ПОЗИЦИИ:
ОЗП=1,15; ЭМ=1,25; ЗПМ=1,25; ТЗ=1,15; ТЗМ=1,25
НР (108,64 руб.): 110% от ФОТ (98,76 руб.)
СП (46,17 руб.): 55%*0.85 от ФОТ (98,76 руб.)</t>
  </si>
  <si>
    <t>0,076
7,6/100</t>
  </si>
  <si>
    <t>1305,90
1299,06</t>
  </si>
  <si>
    <t>6,23
0,44</t>
  </si>
  <si>
    <t>0,61</t>
  </si>
  <si>
    <t>99,25</t>
  </si>
  <si>
    <t>98,73</t>
  </si>
  <si>
    <t>0,47
0,03</t>
  </si>
  <si>
    <t>0,05</t>
  </si>
  <si>
    <t>46,68</t>
  </si>
  <si>
    <t>3,55</t>
  </si>
  <si>
    <t>46</t>
  </si>
  <si>
    <t>ТСЦ-101-1795</t>
  </si>
  <si>
    <t>Краска БТ-177 серебристая
(т)</t>
  </si>
  <si>
    <t>0,00187</t>
  </si>
  <si>
    <t>24597,80</t>
  </si>
  <si>
    <t>46,00</t>
  </si>
  <si>
    <t>1678,10</t>
  </si>
  <si>
    <t>351,86</t>
  </si>
  <si>
    <t>40,31
0,90</t>
  </si>
  <si>
    <t>1285,93</t>
  </si>
  <si>
    <t>12,43</t>
  </si>
  <si>
    <t>349,94</t>
  </si>
  <si>
    <t>229,69</t>
  </si>
  <si>
    <t>Итого по разделу 3 Неподвижная опора</t>
  </si>
  <si>
    <t>2257,73</t>
  </si>
  <si>
    <t xml:space="preserve">                                       Раздел 4. Тепловодоснабжение</t>
  </si>
  <si>
    <t>47</t>
  </si>
  <si>
    <t>Разработка грунта в траншеях экскаватором «обратная лопата» с ковшом вместимостью 0,5 (0,5-0,63) м3, в отвал группа грунтов: 1
(1000 м3 грунта)
КОЭФ. К ПОЗИЦИИ:
ОЗП=1,15; ЭМ=1,25; ЗПМ=1,25; ТЗ=1,15; ТЗМ=1,25
НР (408,06 руб.): 100% от ФОТ (408,06 руб.)
СП (173,43 руб.): 50%*0.85 от ФОТ (408,06 руб.)</t>
  </si>
  <si>
    <t>0,324</t>
  </si>
  <si>
    <t>2558,05</t>
  </si>
  <si>
    <t>2558,05
408,06</t>
  </si>
  <si>
    <t>48</t>
  </si>
  <si>
    <t>Разработка грунта вручную с креплениями в траншеях шириной до 2 м, глубиной: до 2 м, группа грунтов 1
(100 м3 грунта)
КОЭФ. К ПОЗИЦИИ:
ОЗП=1,15; ЭМ=1,25; ЗПМ=1,25; ТЗ=1,15; ТЗМ=1,25
НР (254,44 руб.): 84% от ФОТ (302,91 руб.)
СП (115,86 руб.): 45%*0.85 от ФОТ (302,91 руб.)</t>
  </si>
  <si>
    <t>0,08
8/100</t>
  </si>
  <si>
    <t>302,91</t>
  </si>
  <si>
    <t>11,5</t>
  </si>
  <si>
    <t>49</t>
  </si>
  <si>
    <t>Погрузочные работы: Песок (выгрузка учитывает перекидку и штабелирование)
(1 т)
НР (5,84 руб.): 100% от ФОТ (5,84 руб.)
СП (3,5 руб.): 60% от ФОТ (5,84 руб.)</t>
  </si>
  <si>
    <t>8
5*1,6</t>
  </si>
  <si>
    <t>37,60</t>
  </si>
  <si>
    <t>37,60
5,84</t>
  </si>
  <si>
    <t>50</t>
  </si>
  <si>
    <t>104,64</t>
  </si>
  <si>
    <t>ТЕР24-01-020-01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</si>
  <si>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57 мм
(1 км трубопровода)
КОЭФ. К ПОЗИЦИИ:
ОЗП=1,15; ЭМ=1,25; ЗПМ=1,25; ТЗ=1,15; ТЗМ=1,25
НР (2628,74 руб.): 137% от ФОТ (1918,79 руб.)
СП (1451,56 руб.): 89%*0.85 от ФОТ (1918,79 руб.)</t>
  </si>
  <si>
    <t>378054,84
18260,55</t>
  </si>
  <si>
    <t>22389,10
3059,29</t>
  </si>
  <si>
    <t>337405,19</t>
  </si>
  <si>
    <t>34024,94</t>
  </si>
  <si>
    <t>1643,45</t>
  </si>
  <si>
    <t>2015,02
275,34</t>
  </si>
  <si>
    <t>30366,47</t>
  </si>
  <si>
    <t>595,19</t>
  </si>
  <si>
    <t>53,57</t>
  </si>
  <si>
    <t>51</t>
  </si>
  <si>
    <t>ТЕР24-01-020-01 Применительно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</si>
  <si>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40 мм
(1 км трубопровода)
93 618,69 = 371 195,21 - 1000 x 273,55 - 172 x 23,41
КОЭФ. К ПОЗИЦИИ:
ОЗП=1,15; ЭМ=1,25; ЗПМ=1,25; ТЗ=1,15; ТЗМ=1,25
НР (2628,74 руб.): 137% от ФОТ (1918,79 руб.)
СП (1451,56 руб.): 89%*0.85 от ФОТ (1918,79 руб.)</t>
  </si>
  <si>
    <t>100478,32
18260,55</t>
  </si>
  <si>
    <t>59828,67</t>
  </si>
  <si>
    <t>9043,05</t>
  </si>
  <si>
    <t>5384,58</t>
  </si>
  <si>
    <t>Прайс-лист "Атлант-металл" стр.2</t>
  </si>
  <si>
    <t>Труба изолированная ППУ-ПЭ 40*3,5/110 СМ=523,24/1,18/3,90=113,7
(1 м.п.)</t>
  </si>
  <si>
    <t>90</t>
  </si>
  <si>
    <t>113,70</t>
  </si>
  <si>
    <t>10233,00</t>
  </si>
  <si>
    <t>53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</si>
  <si>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32 мм
(1 км трубопровода)
93 618,69 = 371 195,21 - 1000 x 273,55 - 172 x 23,41
КОЭФ. К ПОЗИЦИИ:
ОЗП=1,15; ЭМ=1,25; ЗПМ=1,25; ТЗ=1,15; ТЗМ=1,25
НР (7886,21 руб.): 137% от ФОТ (5756,36 руб.)
СП (4354,69 руб.): 89%*0.85 от ФОТ (5756,36 руб.)</t>
  </si>
  <si>
    <t>0,27
270/1000</t>
  </si>
  <si>
    <t>27129,15</t>
  </si>
  <si>
    <t>4930,35</t>
  </si>
  <si>
    <t>6045,06
826,01</t>
  </si>
  <si>
    <t>16153,74</t>
  </si>
  <si>
    <t>160,7</t>
  </si>
  <si>
    <t>Труба изолированная ППУ-ПЭ 32*3,2/110 СМ=469,68/1,18/3,90=102,06
(1 м.п.)</t>
  </si>
  <si>
    <t>270</t>
  </si>
  <si>
    <t>102,06</t>
  </si>
  <si>
    <t>27556,20</t>
  </si>
  <si>
    <t>ТЕР22-03-002-01 Применительно</t>
  </si>
  <si>
    <t>Установка отводов прямых металлических в ППУ изоляции
(10 фасонных частей)
670,11 = 814,58 - 1 x 144,47
КОЭФ. К ПОЗИЦИИ:
ОЗП=1,15; ЭМ=1,25; ЗПМ=1,25; ТЗ=1,15; ТЗМ=1,25
НР (596,02 руб.): 137% от ФОТ (435,05 руб.)
СП (329,12 руб.): 89%*0.85 от ФОТ (435,05 руб.)</t>
  </si>
  <si>
    <t>1,5
15/10</t>
  </si>
  <si>
    <t>823,95
157,38</t>
  </si>
  <si>
    <t>666,57
132,65</t>
  </si>
  <si>
    <t>1235,93</t>
  </si>
  <si>
    <t>236,07</t>
  </si>
  <si>
    <t>999,86
198,98</t>
  </si>
  <si>
    <t>5,52</t>
  </si>
  <si>
    <t>8,28</t>
  </si>
  <si>
    <t>Прайс-лист "Атлант-металл" стр.1</t>
  </si>
  <si>
    <t>Отвод в изоляции ППУ ПЭ 57 СМ=1171,11/1,18/3,90=254,49
(1 шт.)</t>
  </si>
  <si>
    <t>254,49</t>
  </si>
  <si>
    <t>763,47</t>
  </si>
  <si>
    <t>Отвод в изоляции ППУ ПЭ 40 СМ=1112,4/1,18/3,90=241,72
(1 шт.)</t>
  </si>
  <si>
    <t>241,72</t>
  </si>
  <si>
    <t>725,16</t>
  </si>
  <si>
    <t>Отвод в изоляции ППУ ПЭ 32 СМ=1071,2/1,18/3,90=232,77
(1 шт.)</t>
  </si>
  <si>
    <t>9</t>
  </si>
  <si>
    <t>232,77</t>
  </si>
  <si>
    <t>2094,93</t>
  </si>
  <si>
    <t>ТЕР24-01-029-01</t>
  </si>
  <si>
    <t>Установка сильфонных компенсаторов с несъемным кожухом диаметром труб: 50 мм
(1 компенсатор)
КОЭФ. К ПОЗИЦИИ:
ОЗП=1,15; ЭМ=1,25; ЗПМ=1,25; ТЗ=1,15; ТЗМ=1,25
НР (742,54 руб.): 137% от ФОТ (542 руб.)
СП (410,02 руб.): 89%*0.85 от ФОТ (542 руб.)</t>
  </si>
  <si>
    <t>5</t>
  </si>
  <si>
    <t>4723,80
104,41</t>
  </si>
  <si>
    <t>37,11
3,99</t>
  </si>
  <si>
    <t>4582,28</t>
  </si>
  <si>
    <t>23619,00</t>
  </si>
  <si>
    <t>522,05</t>
  </si>
  <si>
    <t>185,55
19,95</t>
  </si>
  <si>
    <t>22911,40</t>
  </si>
  <si>
    <t>3,25</t>
  </si>
  <si>
    <t>16,25</t>
  </si>
  <si>
    <t>ТЕР22-03-002-01</t>
  </si>
  <si>
    <t>Установка полиэтиленовых фасонных частей: отводов, колен, патрубков, переходов
(10 фасонных частей)
КОЭФ. К ПОЗИЦИИ:
ОЗП=1,15; ЭМ=1,25; ЗПМ=1,25; ТЗ=1,15; ТЗМ=1,25
НР (317,87 руб.): 137% от ФОТ (232,02 руб.)
СП (175,52 руб.): 89%*0.85 от ФОТ (232,02 руб.)</t>
  </si>
  <si>
    <t>0,8
8/10</t>
  </si>
  <si>
    <t>968,42
157,38</t>
  </si>
  <si>
    <t>666,58
132,65</t>
  </si>
  <si>
    <t>144,46</t>
  </si>
  <si>
    <t>774,74</t>
  </si>
  <si>
    <t>125,90</t>
  </si>
  <si>
    <t>533,26
106,12</t>
  </si>
  <si>
    <t>115,58</t>
  </si>
  <si>
    <t>4,42</t>
  </si>
  <si>
    <t>Прайс-лист ООО"АПК" стр.2</t>
  </si>
  <si>
    <t>Переход 57*3,5-38*2 (50*32) ст.20 ГОСТ 17378-01 СМ=29,40/1,18/3,9=6,39
(1 шт.)</t>
  </si>
  <si>
    <t>6</t>
  </si>
  <si>
    <t>6,39</t>
  </si>
  <si>
    <t>38,34</t>
  </si>
  <si>
    <t>Переход 57*3,5-45*2,5 (50*40) ст.20 ГОСТ 17378-01 СМ=29,40/1,18/3,9=6,39
(1 шт.)</t>
  </si>
  <si>
    <t>12,78</t>
  </si>
  <si>
    <t>ТЕР24-01-032-01 Применительно</t>
  </si>
  <si>
    <t>Установка кранов шаровых
(1 компл.)
192,44 = 1 582,63 - 1 x 1 390,19
КОЭФ. К ПОЗИЦИИ:
ОЗП=1,15; ЭМ=1,25; ЗПМ=1,25; ТЗ=1,15; ТЗМ=1,25
НР (634,38 руб.): 137% от ФОТ (463,05 руб.)
СП (350,3 руб.): 89%*0.85 от ФОТ (463,05 руб.)</t>
  </si>
  <si>
    <t>233,71
68,07</t>
  </si>
  <si>
    <t>161,94
24,54</t>
  </si>
  <si>
    <t>3,70</t>
  </si>
  <si>
    <t>1168,55</t>
  </si>
  <si>
    <t>340,35</t>
  </si>
  <si>
    <t>809,70
122,70</t>
  </si>
  <si>
    <t>18,50</t>
  </si>
  <si>
    <t>2,19</t>
  </si>
  <si>
    <t>10,95</t>
  </si>
  <si>
    <t>ТСЦ-302-1824</t>
  </si>
  <si>
    <t>Краны шаровые PN25 BALLOMAX под приварку диаметром: 32 мм
(шт.)</t>
  </si>
  <si>
    <t>804,15</t>
  </si>
  <si>
    <t>2412,45</t>
  </si>
  <si>
    <t>ТСЦ-302-1825</t>
  </si>
  <si>
    <t>Краны шаровые PN25 BALLOMAX под приварку диаметром: 40 мм
(шт.)</t>
  </si>
  <si>
    <t>1068,41</t>
  </si>
  <si>
    <t>ТСЦ-302-1826</t>
  </si>
  <si>
    <t>Краны шаровые PN25 BALLOMAX под приварку диаметром: 50 мм
(шт.)</t>
  </si>
  <si>
    <t>1165,55</t>
  </si>
  <si>
    <t>ТЕР22-06-005-01 Применительно</t>
  </si>
  <si>
    <t>Врезка в существующие сети тепловодоснабжения
(1 врезка)
КОЭФ. К ПОЗИЦИИ:
ОЗП=1,15; ЭМ=1,25; ЗПМ=1,25; ТЗ=1,15; ТЗМ=1,25
НР (513,61 руб.): 137% от ФОТ (374,9 руб.)
СП (283,61 руб.): 89%*0.85 от ФОТ (374,9 руб.)</t>
  </si>
  <si>
    <t>214,04
56,18</t>
  </si>
  <si>
    <t>137,68
18,80</t>
  </si>
  <si>
    <t>20,18</t>
  </si>
  <si>
    <t>1070,20</t>
  </si>
  <si>
    <t>280,90</t>
  </si>
  <si>
    <t>688,40
94,00</t>
  </si>
  <si>
    <t>100,90</t>
  </si>
  <si>
    <t>1,68</t>
  </si>
  <si>
    <t>8,4</t>
  </si>
  <si>
    <t>ТЕР16-07-001-02 Применительно</t>
  </si>
  <si>
    <t>Установка спускников
(1 кран)
9,73 = 1 394,39 - 0,01 x 41,39 - 20 x 66,49 - 2 x 6,71 - 1 x 41,03
КОЭФ. К ПОЗИЦИИ:
ОЗП=1,15; ЭМ=1,25; ЗПМ=1,25; ТЗ=1,15; ТЗМ=1,25
НР (69,88 руб.): 134% от ФОТ (52,15 руб.)
СП (36,79 руб.): 83%*0.85 от ФОТ (52,15 руб.)</t>
  </si>
  <si>
    <t>11,09
10,43</t>
  </si>
  <si>
    <t>0,66</t>
  </si>
  <si>
    <t>55,45</t>
  </si>
  <si>
    <t>52,15</t>
  </si>
  <si>
    <t>3,30</t>
  </si>
  <si>
    <t>0,35</t>
  </si>
  <si>
    <t>1,75</t>
  </si>
  <si>
    <t>ТСЦ-302-1831</t>
  </si>
  <si>
    <t>Кран шаровой муфтовый 11Б27П1, диаметром: 15 мм
(шт.)</t>
  </si>
  <si>
    <t>27,48</t>
  </si>
  <si>
    <t>137,40</t>
  </si>
  <si>
    <t>Засыпка вручную траншей, пазух котлованов и ям, группа грунтов: 1
(100 м3 грунта)
КОЭФ. К ПОЗИЦИИ:
ОЗП=1,15; ЭМ=1,25; ЗПМ=1,25; ТЗ=1,15; ТЗМ=1,25
НР (161,14 руб.): 84% от ФОТ (191,83 руб.)
СП (73,38 руб.): 45%*0.85 от ФОТ (191,83 руб.)</t>
  </si>
  <si>
    <t>191,83</t>
  </si>
  <si>
    <t>8,14</t>
  </si>
  <si>
    <t>Засыпка траншей и котлованов с перемещением грунта до 5 м бульдозерами мощностью: 79 кВт (108 л.с.), группа грунтов 1
(1000 м3 грунта)
КОЭФ. К ПОЗИЦИИ:
ОЗП=1,15; ЭМ=1,25; ЗПМ=1,25; ТЗ=1,15; ТЗМ=1,25
НР (62,27 руб.): 100% от ФОТ (62,27 руб.)
СП (26,46 руб.): 50%*0.85 от ФОТ (62,27 руб.)</t>
  </si>
  <si>
    <t>0,329
329/1000</t>
  </si>
  <si>
    <t>312,83</t>
  </si>
  <si>
    <t>312,83
62,27</t>
  </si>
  <si>
    <t>ТЕР19-01-015-01 Применительно</t>
  </si>
  <si>
    <t>Пневматическое испытание
(100 м газопровода)
КОЭФ. К ПОЗИЦИИ:
ОЗП=1,15; ЭМ=1,25; ЗПМ=1,25; ТЗ=1,15; ТЗМ=1,25
НР (8572,13 руб.): 134% от ФОТ (6397,11 руб.)
СП (4513,16 руб.): 83%*0.85 от ФОТ (6397,11 руб.)</t>
  </si>
  <si>
    <t>4,5
450/100</t>
  </si>
  <si>
    <t>1505,47
1421,58</t>
  </si>
  <si>
    <t>83,89</t>
  </si>
  <si>
    <t>6774,62</t>
  </si>
  <si>
    <t>6397,11</t>
  </si>
  <si>
    <t>377,51</t>
  </si>
  <si>
    <t>40,14</t>
  </si>
  <si>
    <t>180,63</t>
  </si>
  <si>
    <t>311-01-147-1</t>
  </si>
  <si>
    <t>Погрузочные работы: Мусор строительный с погрузкой транспортерами
(1 т)
НР (26,78 руб.): 100% от ФОТ (26,78 руб.)
СП (16,07 руб.): 60% от ФОТ (26,78 руб.)</t>
  </si>
  <si>
    <t>14,4
12*1,2</t>
  </si>
  <si>
    <t>6,10</t>
  </si>
  <si>
    <t>6,10
1,86</t>
  </si>
  <si>
    <t>87,84</t>
  </si>
  <si>
    <t>87,84
26,78</t>
  </si>
  <si>
    <t>310-5012-1</t>
  </si>
  <si>
    <t>Перевозка мусора автомобилями-самосвалами, грузоподъемностью 15 т, работающих вне карьера, 1 класс дорог, расстояние превозки 12 км; нормативное время пробега 0.967; класс груза 1
(1 т)</t>
  </si>
  <si>
    <t>14,99</t>
  </si>
  <si>
    <t>215,86</t>
  </si>
  <si>
    <t>Калькуляция</t>
  </si>
  <si>
    <t>Утилизация строительного мусора СМ=198,1/3,9=50,79
(1 м3)</t>
  </si>
  <si>
    <t>12</t>
  </si>
  <si>
    <t>50,79</t>
  </si>
  <si>
    <t>609,48</t>
  </si>
  <si>
    <t>ТЕР01-01-036-02</t>
  </si>
  <si>
    <t>Планировка площадей бульдозерами мощностью: 79 кВт (108 л.с.)
(1000 м2 спланированной поверхности за 1 проход бульдозера)
КОЭФ. К ПОЗИЦИИ:
ОЗП=1,15; ЭМ=1,25; ЗПМ=1,25; ТЗ=1,15; ТЗМ=1,25
НР (5,55 руб.): 100% от ФОТ (5,55 руб.)
СП (2,36 руб.): 50%*0.85 от ФОТ (5,55 руб.)</t>
  </si>
  <si>
    <t>0,41
410/1000</t>
  </si>
  <si>
    <t>67,93</t>
  </si>
  <si>
    <t>67,93
13,53</t>
  </si>
  <si>
    <t>27,85</t>
  </si>
  <si>
    <t>27,85
5,55</t>
  </si>
  <si>
    <t>155552,21</t>
  </si>
  <si>
    <t>16666,52</t>
  </si>
  <si>
    <t>16636,54
2426,94</t>
  </si>
  <si>
    <t>122249,15</t>
  </si>
  <si>
    <t>518,16</t>
  </si>
  <si>
    <t>25514,21</t>
  </si>
  <si>
    <t>13767,40</t>
  </si>
  <si>
    <t>Итого по разделу 4 Тепловодоснабжение</t>
  </si>
  <si>
    <t>194833,82</t>
  </si>
  <si>
    <t>ТЕРм08-02-150-01 Применительно</t>
  </si>
  <si>
    <t>Подвеска самонесущих изолированных проводов (СИП-2А) напряжением от 0,4 кВ до 1 кВ (со снятием напряжения): с использованием автогидроподъемника
(1000 м)
НР (81,21 руб.): 100% от ФОТ (81,21 руб.)
СП (52,79 руб.): 65% от ФОТ (81,21 руб.)</t>
  </si>
  <si>
    <t>0,025
25/1000</t>
  </si>
  <si>
    <t>16092,47
1950,02</t>
  </si>
  <si>
    <t>6345,66
1298,33</t>
  </si>
  <si>
    <t>7796,79</t>
  </si>
  <si>
    <t>402,31</t>
  </si>
  <si>
    <t>48,75</t>
  </si>
  <si>
    <t>158,64
32,46</t>
  </si>
  <si>
    <t>194,92</t>
  </si>
  <si>
    <t>65,24</t>
  </si>
  <si>
    <t>1,63</t>
  </si>
  <si>
    <t>ТСЦ-111-3104</t>
  </si>
  <si>
    <t>Зажим ответвительный с прокалыванием изоляции (СИП): Р95
(шт.)</t>
  </si>
  <si>
    <t>8</t>
  </si>
  <si>
    <t>122,70</t>
  </si>
  <si>
    <t>981,60</t>
  </si>
  <si>
    <t>ТСЦ-111-3138</t>
  </si>
  <si>
    <t>Комплект для простого анкерного крепления ЕА1500-3 в составе: кронштейн CS10.3, зажим РА1500
(компл.)</t>
  </si>
  <si>
    <t>329,66</t>
  </si>
  <si>
    <t>659,32</t>
  </si>
  <si>
    <t>Прай-лист iproton</t>
  </si>
  <si>
    <t>Кабель СИП 4х16 СМ=52,65/1,18/3,90=11,44
(1 м.)</t>
  </si>
  <si>
    <t>11,44</t>
  </si>
  <si>
    <t>286,00</t>
  </si>
  <si>
    <t>2329,23</t>
  </si>
  <si>
    <t>2121,84</t>
  </si>
  <si>
    <t>81,21</t>
  </si>
  <si>
    <t>52,79</t>
  </si>
  <si>
    <t>Итого по разделу 5 Электроподключение</t>
  </si>
  <si>
    <t>2463,23</t>
  </si>
  <si>
    <t>ИТОГИ ПО СМЕТЕ:</t>
  </si>
  <si>
    <t>Итого прямые затраты по смете в ценах 2001г.</t>
  </si>
  <si>
    <t>222229,39</t>
  </si>
  <si>
    <t>23249,09</t>
  </si>
  <si>
    <t>26789,66
3905,11</t>
  </si>
  <si>
    <t>172190,64</t>
  </si>
  <si>
    <t>750,18</t>
  </si>
  <si>
    <t>35385,77</t>
  </si>
  <si>
    <t>19026,65</t>
  </si>
  <si>
    <t>Итоги по смете:</t>
  </si>
  <si>
    <t xml:space="preserve">  Итого Строительные работы</t>
  </si>
  <si>
    <t>274178,58</t>
  </si>
  <si>
    <t>748,55</t>
  </si>
  <si>
    <t xml:space="preserve">  Итого Монтажные работы</t>
  </si>
  <si>
    <t xml:space="preserve">  Итого в ценах 2001г.</t>
  </si>
  <si>
    <t>276641,81</t>
  </si>
  <si>
    <t xml:space="preserve">    В том числе:</t>
  </si>
  <si>
    <t xml:space="preserve">      Материалы</t>
  </si>
  <si>
    <t xml:space="preserve">      Машины и механизмы</t>
  </si>
  <si>
    <t>26789,66</t>
  </si>
  <si>
    <t xml:space="preserve">      ФОТ</t>
  </si>
  <si>
    <t>27154,20</t>
  </si>
  <si>
    <t xml:space="preserve">      Накладные расходы</t>
  </si>
  <si>
    <t xml:space="preserve">      Сметная прибыль</t>
  </si>
  <si>
    <t xml:space="preserve">  Индекс перевода в текущие цены К= 276 641,81 * 3,90</t>
  </si>
  <si>
    <t>1078903,06</t>
  </si>
  <si>
    <t xml:space="preserve">  НДС 18%</t>
  </si>
  <si>
    <t>194202,55</t>
  </si>
  <si>
    <t xml:space="preserve">  ВСЕГО по смете в текущих ценах с НДС 18%</t>
  </si>
  <si>
    <t>руб.</t>
  </si>
  <si>
    <t>Составил: инженер ОПС ДЖК и СК                                           __________________________________ П.С.Нимой</t>
  </si>
  <si>
    <t>Объемы проверил: инженер ОТН ДЖК и СК                             __________________________________ А.С.Пашин</t>
  </si>
  <si>
    <t>КАПИТАЛЬНЫЙ РЕМОНТ СЕТЕЙ ТЕПЛОВОДОСНАБЖЕНИЯ, КАНАЛИЗАЦИИ И ЭЛЕКТРООСВЕЩЕНИЯ  ОПОРНОГО ПУНКТА ПОЛИЦИИ</t>
  </si>
  <si>
    <t xml:space="preserve">                                       Раздел 5. Электроснабжение</t>
  </si>
  <si>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</si>
  <si>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</si>
  <si>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</si>
  <si>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81-35- 2004;</t>
  </si>
  <si>
    <t>- МДС 81-33-2004;</t>
  </si>
  <si>
    <t>- МДС 81-25-2004;</t>
  </si>
  <si>
    <t>- Приложение к приказу от 22.12.2011г. №113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</si>
</sst>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right" vertical="top"/>
    </xf>
    <xf numFmtId="0" fontId="27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right" vertical="top" wrapText="1"/>
    </xf>
    <xf numFmtId="0" fontId="30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19" fillId="0" borderId="0" xfId="0" applyNumberFormat="1" applyFont="1" applyAlignment="1">
      <alignment horizontal="left" vertical="top" wrapText="1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showGridLines="0" tabSelected="1" zoomScaleSheetLayoutView="75" zoomScalePageLayoutView="0" workbookViewId="0" topLeftCell="A1">
      <selection activeCell="I144" sqref="I144"/>
    </sheetView>
  </sheetViews>
  <sheetFormatPr defaultColWidth="9.00390625" defaultRowHeight="12.75" outlineLevelRow="2"/>
  <cols>
    <col min="1" max="1" width="1.37890625" style="0" customWidth="1"/>
    <col min="2" max="2" width="3.625" style="1" customWidth="1"/>
    <col min="3" max="3" width="16.375" style="2" customWidth="1"/>
    <col min="4" max="4" width="42.375" style="3" customWidth="1"/>
    <col min="5" max="5" width="12.75390625" style="4" customWidth="1"/>
    <col min="6" max="6" width="8.75390625" style="5" customWidth="1"/>
    <col min="7" max="7" width="8.75390625" style="6" customWidth="1"/>
    <col min="8" max="8" width="9.875" style="6" customWidth="1"/>
    <col min="9" max="11" width="8.75390625" style="6" customWidth="1"/>
    <col min="12" max="12" width="10.25390625" style="6" customWidth="1"/>
    <col min="13" max="14" width="8.75390625" style="6" customWidth="1"/>
    <col min="15" max="15" width="7.125" style="6" customWidth="1"/>
    <col min="16" max="17" width="6.25390625" style="6" customWidth="1"/>
    <col min="18" max="16384" width="9.125" style="7" customWidth="1"/>
  </cols>
  <sheetData>
    <row r="1" spans="1:14" s="8" customFormat="1" ht="15" outlineLevel="2">
      <c r="A1" s="65" t="s">
        <v>722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s="9" customFormat="1" ht="12.75" outlineLevel="1">
      <c r="B2" s="66" t="s">
        <v>723</v>
      </c>
      <c r="C2" s="66"/>
      <c r="D2" s="51"/>
      <c r="E2" s="51"/>
      <c r="F2" s="51"/>
      <c r="G2" s="51"/>
      <c r="H2" s="51"/>
      <c r="I2" s="51"/>
      <c r="J2" s="51"/>
      <c r="K2" s="51"/>
      <c r="L2" s="51"/>
      <c r="M2" s="51"/>
      <c r="N2" s="49"/>
    </row>
    <row r="3" spans="2:14" s="9" customFormat="1" ht="13.5" customHeight="1" outlineLevel="1">
      <c r="B3" s="67" t="s">
        <v>724</v>
      </c>
      <c r="C3" s="67"/>
      <c r="D3" s="67"/>
      <c r="E3" s="51"/>
      <c r="F3" s="51"/>
      <c r="G3" s="51"/>
      <c r="H3" s="51"/>
      <c r="I3" s="51"/>
      <c r="J3" s="51"/>
      <c r="K3" s="51"/>
      <c r="L3" s="51"/>
      <c r="M3" s="51"/>
      <c r="N3" s="50"/>
    </row>
    <row r="4" spans="2:14" s="9" customFormat="1" ht="12.75" outlineLevel="1">
      <c r="B4" s="53" t="s">
        <v>725</v>
      </c>
      <c r="C4" s="54"/>
      <c r="D4" s="51"/>
      <c r="E4" s="51"/>
      <c r="F4" s="51"/>
      <c r="G4" s="51"/>
      <c r="H4" s="51"/>
      <c r="I4" s="51"/>
      <c r="J4" s="51"/>
      <c r="K4" s="68"/>
      <c r="L4" s="68"/>
      <c r="M4" s="68"/>
      <c r="N4" s="50"/>
    </row>
    <row r="5" spans="2:14" s="9" customFormat="1" ht="12.75" outlineLevel="1">
      <c r="B5" s="53" t="s">
        <v>726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0"/>
    </row>
    <row r="6" spans="2:14" s="9" customFormat="1" ht="12.75" outlineLevel="1">
      <c r="B6" s="52" t="s">
        <v>727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0"/>
    </row>
    <row r="7" spans="1:14" s="9" customFormat="1" ht="22.5" customHeight="1">
      <c r="A7" s="69" t="s">
        <v>728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3:16" s="10" customFormat="1" ht="15.75" customHeight="1">
      <c r="C8" s="70" t="s"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1"/>
      <c r="P8" s="11"/>
    </row>
    <row r="9" spans="1:16" s="10" customFormat="1" ht="15.75" customHeight="1">
      <c r="A9" s="63" t="s">
        <v>720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11"/>
      <c r="P9" s="11"/>
    </row>
    <row r="10" spans="1:17" ht="15.75">
      <c r="A10" s="63" t="s">
        <v>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P10" s="7"/>
      <c r="Q10" s="7"/>
    </row>
    <row r="11" spans="2:17" ht="14.25">
      <c r="B11" s="12"/>
      <c r="C11" s="13" t="s">
        <v>2</v>
      </c>
      <c r="D11" s="14"/>
      <c r="E11" s="15"/>
      <c r="F11" s="15"/>
      <c r="G11" s="16"/>
      <c r="H11" s="16"/>
      <c r="I11" s="16"/>
      <c r="J11" s="17"/>
      <c r="K11" s="18"/>
      <c r="L11" s="19"/>
      <c r="P11" s="20"/>
      <c r="Q11" s="7"/>
    </row>
    <row r="12" spans="2:17" ht="12.75">
      <c r="B12" s="12"/>
      <c r="C12" s="21" t="s">
        <v>3</v>
      </c>
      <c r="D12" s="22"/>
      <c r="E12" s="64" t="s">
        <v>4</v>
      </c>
      <c r="F12" s="64"/>
      <c r="G12" s="23" t="s">
        <v>5</v>
      </c>
      <c r="H12" s="16"/>
      <c r="J12" s="17"/>
      <c r="K12" s="18"/>
      <c r="P12" s="7"/>
      <c r="Q12" s="7"/>
    </row>
    <row r="13" spans="2:17" ht="12.75">
      <c r="B13" s="12"/>
      <c r="C13" s="21" t="s">
        <v>6</v>
      </c>
      <c r="D13" s="22"/>
      <c r="E13" s="64" t="s">
        <v>7</v>
      </c>
      <c r="F13" s="64"/>
      <c r="G13" s="23" t="s">
        <v>5</v>
      </c>
      <c r="H13" s="16"/>
      <c r="J13" s="17"/>
      <c r="K13" s="18"/>
      <c r="P13" s="7"/>
      <c r="Q13" s="7"/>
    </row>
    <row r="14" spans="2:17" ht="12.75">
      <c r="B14" s="12"/>
      <c r="C14" s="21" t="s">
        <v>8</v>
      </c>
      <c r="D14" s="22"/>
      <c r="E14" s="64" t="s">
        <v>9</v>
      </c>
      <c r="F14" s="64"/>
      <c r="G14" s="23" t="s">
        <v>5</v>
      </c>
      <c r="H14" s="16"/>
      <c r="J14" s="17"/>
      <c r="K14" s="18"/>
      <c r="P14" s="7"/>
      <c r="Q14" s="7"/>
    </row>
    <row r="15" spans="2:17" ht="12.75">
      <c r="B15" s="12"/>
      <c r="C15" s="21" t="s">
        <v>10</v>
      </c>
      <c r="D15" s="22"/>
      <c r="E15" s="61" t="s">
        <v>11</v>
      </c>
      <c r="F15" s="61"/>
      <c r="G15" s="24" t="s">
        <v>5</v>
      </c>
      <c r="H15" s="16"/>
      <c r="J15" s="17"/>
      <c r="K15" s="18"/>
      <c r="P15" s="7"/>
      <c r="Q15" s="7"/>
    </row>
    <row r="16" spans="2:17" ht="12.75">
      <c r="B16" s="12"/>
      <c r="C16" s="21" t="s">
        <v>12</v>
      </c>
      <c r="D16" s="22"/>
      <c r="E16" s="61" t="s">
        <v>13</v>
      </c>
      <c r="F16" s="61"/>
      <c r="G16" s="24" t="s">
        <v>14</v>
      </c>
      <c r="H16" s="16"/>
      <c r="J16" s="17"/>
      <c r="K16" s="18"/>
      <c r="P16" s="7"/>
      <c r="Q16" s="7"/>
    </row>
    <row r="17" spans="2:17" ht="12.75">
      <c r="B17" s="12"/>
      <c r="C17" s="25" t="s">
        <v>15</v>
      </c>
      <c r="D17" s="26"/>
      <c r="E17" s="18"/>
      <c r="F17" s="18"/>
      <c r="G17" s="18"/>
      <c r="H17" s="18"/>
      <c r="I17" s="18"/>
      <c r="J17" s="18"/>
      <c r="K17" s="18"/>
      <c r="P17" s="7"/>
      <c r="Q17" s="7"/>
    </row>
    <row r="18" spans="2:18" s="27" customFormat="1" ht="22.5" customHeight="1">
      <c r="B18" s="60" t="s">
        <v>16</v>
      </c>
      <c r="C18" s="62" t="s">
        <v>17</v>
      </c>
      <c r="D18" s="60" t="s">
        <v>18</v>
      </c>
      <c r="E18" s="60" t="s">
        <v>19</v>
      </c>
      <c r="F18" s="60" t="s">
        <v>20</v>
      </c>
      <c r="G18" s="60"/>
      <c r="H18" s="60"/>
      <c r="I18" s="60" t="s">
        <v>21</v>
      </c>
      <c r="J18" s="60"/>
      <c r="K18" s="60"/>
      <c r="L18" s="60"/>
      <c r="M18" s="60" t="s">
        <v>22</v>
      </c>
      <c r="N18" s="60"/>
      <c r="O18" s="29"/>
      <c r="P18" s="29"/>
      <c r="Q18" s="29"/>
      <c r="R18" s="29"/>
    </row>
    <row r="19" spans="2:18" s="27" customFormat="1" ht="36.75" customHeight="1">
      <c r="B19" s="60"/>
      <c r="C19" s="62"/>
      <c r="D19" s="60"/>
      <c r="E19" s="60"/>
      <c r="F19" s="28" t="s">
        <v>23</v>
      </c>
      <c r="G19" s="28" t="s">
        <v>24</v>
      </c>
      <c r="H19" s="60" t="s">
        <v>25</v>
      </c>
      <c r="I19" s="60" t="s">
        <v>26</v>
      </c>
      <c r="J19" s="60" t="s">
        <v>27</v>
      </c>
      <c r="K19" s="28" t="s">
        <v>28</v>
      </c>
      <c r="L19" s="60" t="s">
        <v>25</v>
      </c>
      <c r="M19" s="60"/>
      <c r="N19" s="60"/>
      <c r="O19" s="29"/>
      <c r="P19" s="29"/>
      <c r="Q19" s="29"/>
      <c r="R19" s="29"/>
    </row>
    <row r="20" spans="2:18" s="27" customFormat="1" ht="38.25" customHeight="1">
      <c r="B20" s="60"/>
      <c r="C20" s="62"/>
      <c r="D20" s="60"/>
      <c r="E20" s="60"/>
      <c r="F20" s="28" t="s">
        <v>27</v>
      </c>
      <c r="G20" s="28" t="s">
        <v>29</v>
      </c>
      <c r="H20" s="60"/>
      <c r="I20" s="60"/>
      <c r="J20" s="60"/>
      <c r="K20" s="28" t="s">
        <v>29</v>
      </c>
      <c r="L20" s="60"/>
      <c r="M20" s="28" t="s">
        <v>30</v>
      </c>
      <c r="N20" s="28" t="s">
        <v>23</v>
      </c>
      <c r="O20" s="29"/>
      <c r="P20" s="29"/>
      <c r="Q20" s="29"/>
      <c r="R20" s="29"/>
    </row>
    <row r="21" spans="2:17" ht="12.75">
      <c r="B21" s="30">
        <v>1</v>
      </c>
      <c r="C21" s="31">
        <v>2</v>
      </c>
      <c r="D21" s="28">
        <v>3</v>
      </c>
      <c r="E21" s="28">
        <v>4</v>
      </c>
      <c r="F21" s="28">
        <v>5</v>
      </c>
      <c r="G21" s="30">
        <v>6</v>
      </c>
      <c r="H21" s="30">
        <v>7</v>
      </c>
      <c r="I21" s="30">
        <v>8</v>
      </c>
      <c r="J21" s="30">
        <v>9</v>
      </c>
      <c r="K21" s="30">
        <v>10</v>
      </c>
      <c r="L21" s="30">
        <v>11</v>
      </c>
      <c r="M21" s="30">
        <v>12</v>
      </c>
      <c r="N21" s="30">
        <v>13</v>
      </c>
      <c r="O21" s="7"/>
      <c r="P21" s="7"/>
      <c r="Q21" s="7"/>
    </row>
    <row r="22" spans="2:14" ht="20.25" customHeight="1">
      <c r="B22" s="59" t="s">
        <v>31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ht="108">
      <c r="B23" s="32" t="s">
        <v>32</v>
      </c>
      <c r="C23" s="33" t="s">
        <v>33</v>
      </c>
      <c r="D23" s="34" t="s">
        <v>34</v>
      </c>
      <c r="E23" s="32" t="s">
        <v>35</v>
      </c>
      <c r="F23" s="35" t="s">
        <v>36</v>
      </c>
      <c r="G23" s="36" t="s">
        <v>37</v>
      </c>
      <c r="H23" s="37"/>
      <c r="I23" s="35" t="s">
        <v>38</v>
      </c>
      <c r="J23" s="37"/>
      <c r="K23" s="36" t="s">
        <v>39</v>
      </c>
      <c r="L23" s="37"/>
      <c r="M23" s="37"/>
      <c r="N23" s="37"/>
    </row>
    <row r="24" spans="2:14" ht="108">
      <c r="B24" s="32" t="s">
        <v>40</v>
      </c>
      <c r="C24" s="33" t="s">
        <v>41</v>
      </c>
      <c r="D24" s="34" t="s">
        <v>42</v>
      </c>
      <c r="E24" s="32" t="s">
        <v>43</v>
      </c>
      <c r="F24" s="36" t="s">
        <v>44</v>
      </c>
      <c r="G24" s="37"/>
      <c r="H24" s="37"/>
      <c r="I24" s="35" t="s">
        <v>45</v>
      </c>
      <c r="J24" s="35" t="s">
        <v>45</v>
      </c>
      <c r="K24" s="37"/>
      <c r="L24" s="37"/>
      <c r="M24" s="35" t="s">
        <v>46</v>
      </c>
      <c r="N24" s="35" t="s">
        <v>47</v>
      </c>
    </row>
    <row r="25" spans="2:14" ht="60">
      <c r="B25" s="32" t="s">
        <v>48</v>
      </c>
      <c r="C25" s="33" t="s">
        <v>49</v>
      </c>
      <c r="D25" s="34" t="s">
        <v>50</v>
      </c>
      <c r="E25" s="38" t="s">
        <v>51</v>
      </c>
      <c r="F25" s="35" t="s">
        <v>52</v>
      </c>
      <c r="G25" s="36" t="s">
        <v>53</v>
      </c>
      <c r="H25" s="37"/>
      <c r="I25" s="35" t="s">
        <v>54</v>
      </c>
      <c r="J25" s="37"/>
      <c r="K25" s="36" t="s">
        <v>55</v>
      </c>
      <c r="L25" s="37"/>
      <c r="M25" s="37"/>
      <c r="N25" s="37"/>
    </row>
    <row r="26" spans="2:14" ht="72">
      <c r="B26" s="32" t="s">
        <v>56</v>
      </c>
      <c r="C26" s="33" t="s">
        <v>57</v>
      </c>
      <c r="D26" s="34" t="s">
        <v>58</v>
      </c>
      <c r="E26" s="38" t="s">
        <v>51</v>
      </c>
      <c r="F26" s="35" t="s">
        <v>59</v>
      </c>
      <c r="G26" s="35" t="s">
        <v>59</v>
      </c>
      <c r="H26" s="37"/>
      <c r="I26" s="35" t="s">
        <v>60</v>
      </c>
      <c r="J26" s="37"/>
      <c r="K26" s="35" t="s">
        <v>60</v>
      </c>
      <c r="L26" s="37"/>
      <c r="M26" s="37"/>
      <c r="N26" s="37"/>
    </row>
    <row r="27" spans="2:14" ht="84">
      <c r="B27" s="32">
        <v>5</v>
      </c>
      <c r="C27" s="33" t="s">
        <v>61</v>
      </c>
      <c r="D27" s="34" t="s">
        <v>62</v>
      </c>
      <c r="E27" s="32" t="s">
        <v>63</v>
      </c>
      <c r="F27" s="36" t="s">
        <v>64</v>
      </c>
      <c r="G27" s="36" t="s">
        <v>65</v>
      </c>
      <c r="H27" s="35" t="s">
        <v>66</v>
      </c>
      <c r="I27" s="35" t="s">
        <v>67</v>
      </c>
      <c r="J27" s="35" t="s">
        <v>68</v>
      </c>
      <c r="K27" s="36" t="s">
        <v>69</v>
      </c>
      <c r="L27" s="35" t="s">
        <v>70</v>
      </c>
      <c r="M27" s="35" t="s">
        <v>71</v>
      </c>
      <c r="N27" s="35" t="s">
        <v>72</v>
      </c>
    </row>
    <row r="28" spans="2:14" ht="108">
      <c r="B28" s="32">
        <f aca="true" t="shared" si="0" ref="B28:B39">B27+1</f>
        <v>6</v>
      </c>
      <c r="C28" s="33" t="s">
        <v>73</v>
      </c>
      <c r="D28" s="34" t="s">
        <v>74</v>
      </c>
      <c r="E28" s="38" t="s">
        <v>75</v>
      </c>
      <c r="F28" s="36" t="s">
        <v>76</v>
      </c>
      <c r="G28" s="36" t="s">
        <v>77</v>
      </c>
      <c r="H28" s="35" t="s">
        <v>78</v>
      </c>
      <c r="I28" s="35" t="s">
        <v>79</v>
      </c>
      <c r="J28" s="35" t="s">
        <v>80</v>
      </c>
      <c r="K28" s="36" t="s">
        <v>81</v>
      </c>
      <c r="L28" s="35" t="s">
        <v>82</v>
      </c>
      <c r="M28" s="35" t="s">
        <v>83</v>
      </c>
      <c r="N28" s="35" t="s">
        <v>84</v>
      </c>
    </row>
    <row r="29" spans="2:14" ht="36">
      <c r="B29" s="32">
        <f t="shared" si="0"/>
        <v>7</v>
      </c>
      <c r="C29" s="33" t="s">
        <v>85</v>
      </c>
      <c r="D29" s="34" t="s">
        <v>86</v>
      </c>
      <c r="E29" s="32" t="s">
        <v>87</v>
      </c>
      <c r="F29" s="35" t="s">
        <v>88</v>
      </c>
      <c r="G29" s="37"/>
      <c r="H29" s="35" t="s">
        <v>88</v>
      </c>
      <c r="I29" s="35" t="s">
        <v>89</v>
      </c>
      <c r="J29" s="37"/>
      <c r="K29" s="37"/>
      <c r="L29" s="35" t="s">
        <v>89</v>
      </c>
      <c r="M29" s="37"/>
      <c r="N29" s="37"/>
    </row>
    <row r="30" spans="2:14" ht="144">
      <c r="B30" s="32">
        <f t="shared" si="0"/>
        <v>8</v>
      </c>
      <c r="C30" s="33" t="s">
        <v>90</v>
      </c>
      <c r="D30" s="34" t="s">
        <v>91</v>
      </c>
      <c r="E30" s="38" t="s">
        <v>92</v>
      </c>
      <c r="F30" s="36" t="s">
        <v>93</v>
      </c>
      <c r="G30" s="36" t="s">
        <v>94</v>
      </c>
      <c r="H30" s="35" t="s">
        <v>95</v>
      </c>
      <c r="I30" s="35" t="s">
        <v>96</v>
      </c>
      <c r="J30" s="35" t="s">
        <v>97</v>
      </c>
      <c r="K30" s="36" t="s">
        <v>98</v>
      </c>
      <c r="L30" s="35" t="s">
        <v>99</v>
      </c>
      <c r="M30" s="35" t="s">
        <v>100</v>
      </c>
      <c r="N30" s="35" t="s">
        <v>101</v>
      </c>
    </row>
    <row r="31" spans="2:14" ht="48">
      <c r="B31" s="32">
        <f t="shared" si="0"/>
        <v>9</v>
      </c>
      <c r="C31" s="33" t="s">
        <v>102</v>
      </c>
      <c r="D31" s="34" t="s">
        <v>103</v>
      </c>
      <c r="E31" s="32" t="s">
        <v>48</v>
      </c>
      <c r="F31" s="35" t="s">
        <v>104</v>
      </c>
      <c r="G31" s="37"/>
      <c r="H31" s="35" t="s">
        <v>104</v>
      </c>
      <c r="I31" s="35" t="s">
        <v>105</v>
      </c>
      <c r="J31" s="37"/>
      <c r="K31" s="37"/>
      <c r="L31" s="35" t="s">
        <v>105</v>
      </c>
      <c r="M31" s="37"/>
      <c r="N31" s="37"/>
    </row>
    <row r="32" spans="2:14" ht="24">
      <c r="B32" s="32">
        <f t="shared" si="0"/>
        <v>10</v>
      </c>
      <c r="C32" s="33" t="s">
        <v>106</v>
      </c>
      <c r="D32" s="34" t="s">
        <v>107</v>
      </c>
      <c r="E32" s="32" t="s">
        <v>48</v>
      </c>
      <c r="F32" s="35" t="s">
        <v>108</v>
      </c>
      <c r="G32" s="37"/>
      <c r="H32" s="35" t="s">
        <v>108</v>
      </c>
      <c r="I32" s="35" t="s">
        <v>109</v>
      </c>
      <c r="J32" s="37"/>
      <c r="K32" s="37"/>
      <c r="L32" s="35" t="s">
        <v>109</v>
      </c>
      <c r="M32" s="37"/>
      <c r="N32" s="37"/>
    </row>
    <row r="33" spans="2:14" ht="96">
      <c r="B33" s="32">
        <f t="shared" si="0"/>
        <v>11</v>
      </c>
      <c r="C33" s="33" t="s">
        <v>110</v>
      </c>
      <c r="D33" s="34" t="s">
        <v>111</v>
      </c>
      <c r="E33" s="38" t="s">
        <v>112</v>
      </c>
      <c r="F33" s="36" t="s">
        <v>113</v>
      </c>
      <c r="G33" s="36" t="s">
        <v>114</v>
      </c>
      <c r="H33" s="35" t="s">
        <v>115</v>
      </c>
      <c r="I33" s="35" t="s">
        <v>116</v>
      </c>
      <c r="J33" s="35" t="s">
        <v>117</v>
      </c>
      <c r="K33" s="36" t="s">
        <v>118</v>
      </c>
      <c r="L33" s="35" t="s">
        <v>119</v>
      </c>
      <c r="M33" s="35" t="s">
        <v>120</v>
      </c>
      <c r="N33" s="35" t="s">
        <v>121</v>
      </c>
    </row>
    <row r="34" spans="2:14" ht="36">
      <c r="B34" s="32">
        <f t="shared" si="0"/>
        <v>12</v>
      </c>
      <c r="C34" s="33" t="s">
        <v>122</v>
      </c>
      <c r="D34" s="34" t="s">
        <v>123</v>
      </c>
      <c r="E34" s="38" t="s">
        <v>112</v>
      </c>
      <c r="F34" s="35" t="s">
        <v>124</v>
      </c>
      <c r="G34" s="37"/>
      <c r="H34" s="35" t="s">
        <v>124</v>
      </c>
      <c r="I34" s="35" t="s">
        <v>125</v>
      </c>
      <c r="J34" s="37"/>
      <c r="K34" s="37"/>
      <c r="L34" s="35" t="s">
        <v>125</v>
      </c>
      <c r="M34" s="37"/>
      <c r="N34" s="37"/>
    </row>
    <row r="35" spans="2:14" ht="108">
      <c r="B35" s="32">
        <f t="shared" si="0"/>
        <v>13</v>
      </c>
      <c r="C35" s="33" t="s">
        <v>126</v>
      </c>
      <c r="D35" s="34" t="s">
        <v>127</v>
      </c>
      <c r="E35" s="38" t="s">
        <v>128</v>
      </c>
      <c r="F35" s="36" t="s">
        <v>129</v>
      </c>
      <c r="G35" s="36" t="s">
        <v>130</v>
      </c>
      <c r="H35" s="35" t="s">
        <v>131</v>
      </c>
      <c r="I35" s="35" t="s">
        <v>132</v>
      </c>
      <c r="J35" s="35" t="s">
        <v>133</v>
      </c>
      <c r="K35" s="36" t="s">
        <v>134</v>
      </c>
      <c r="L35" s="35" t="s">
        <v>135</v>
      </c>
      <c r="M35" s="35" t="s">
        <v>136</v>
      </c>
      <c r="N35" s="35" t="s">
        <v>137</v>
      </c>
    </row>
    <row r="36" spans="2:14" ht="36">
      <c r="B36" s="32">
        <f t="shared" si="0"/>
        <v>14</v>
      </c>
      <c r="C36" s="33" t="s">
        <v>138</v>
      </c>
      <c r="D36" s="34" t="s">
        <v>139</v>
      </c>
      <c r="E36" s="32" t="s">
        <v>140</v>
      </c>
      <c r="F36" s="35" t="s">
        <v>141</v>
      </c>
      <c r="G36" s="37"/>
      <c r="H36" s="35" t="s">
        <v>141</v>
      </c>
      <c r="I36" s="35" t="s">
        <v>142</v>
      </c>
      <c r="J36" s="37"/>
      <c r="K36" s="37"/>
      <c r="L36" s="35" t="s">
        <v>142</v>
      </c>
      <c r="M36" s="37"/>
      <c r="N36" s="37"/>
    </row>
    <row r="37" spans="2:14" ht="108">
      <c r="B37" s="32">
        <f t="shared" si="0"/>
        <v>15</v>
      </c>
      <c r="C37" s="33" t="s">
        <v>143</v>
      </c>
      <c r="D37" s="34" t="s">
        <v>144</v>
      </c>
      <c r="E37" s="38" t="s">
        <v>145</v>
      </c>
      <c r="F37" s="36" t="s">
        <v>146</v>
      </c>
      <c r="G37" s="36" t="s">
        <v>147</v>
      </c>
      <c r="H37" s="35" t="s">
        <v>148</v>
      </c>
      <c r="I37" s="35" t="s">
        <v>149</v>
      </c>
      <c r="J37" s="35" t="s">
        <v>150</v>
      </c>
      <c r="K37" s="36" t="s">
        <v>151</v>
      </c>
      <c r="L37" s="35" t="s">
        <v>152</v>
      </c>
      <c r="M37" s="35" t="s">
        <v>153</v>
      </c>
      <c r="N37" s="35" t="s">
        <v>154</v>
      </c>
    </row>
    <row r="38" spans="2:14" ht="36">
      <c r="B38" s="32">
        <f t="shared" si="0"/>
        <v>16</v>
      </c>
      <c r="C38" s="33" t="s">
        <v>155</v>
      </c>
      <c r="D38" s="34" t="s">
        <v>156</v>
      </c>
      <c r="E38" s="32" t="s">
        <v>48</v>
      </c>
      <c r="F38" s="35" t="s">
        <v>157</v>
      </c>
      <c r="G38" s="37"/>
      <c r="H38" s="35" t="s">
        <v>157</v>
      </c>
      <c r="I38" s="35" t="s">
        <v>158</v>
      </c>
      <c r="J38" s="37"/>
      <c r="K38" s="37"/>
      <c r="L38" s="35" t="s">
        <v>158</v>
      </c>
      <c r="M38" s="37"/>
      <c r="N38" s="37"/>
    </row>
    <row r="39" spans="2:14" ht="60">
      <c r="B39" s="32">
        <f t="shared" si="0"/>
        <v>17</v>
      </c>
      <c r="C39" s="33" t="s">
        <v>159</v>
      </c>
      <c r="D39" s="34" t="s">
        <v>160</v>
      </c>
      <c r="E39" s="38" t="s">
        <v>161</v>
      </c>
      <c r="F39" s="36" t="s">
        <v>162</v>
      </c>
      <c r="G39" s="36" t="s">
        <v>163</v>
      </c>
      <c r="H39" s="37"/>
      <c r="I39" s="35" t="s">
        <v>164</v>
      </c>
      <c r="J39" s="35" t="s">
        <v>165</v>
      </c>
      <c r="K39" s="36" t="s">
        <v>166</v>
      </c>
      <c r="L39" s="37"/>
      <c r="M39" s="35" t="s">
        <v>167</v>
      </c>
      <c r="N39" s="35" t="s">
        <v>168</v>
      </c>
    </row>
    <row r="40" spans="2:14" ht="84">
      <c r="B40" s="32" t="s">
        <v>169</v>
      </c>
      <c r="C40" s="33" t="s">
        <v>170</v>
      </c>
      <c r="D40" s="34" t="s">
        <v>171</v>
      </c>
      <c r="E40" s="38" t="s">
        <v>172</v>
      </c>
      <c r="F40" s="36" t="s">
        <v>173</v>
      </c>
      <c r="G40" s="36" t="s">
        <v>174</v>
      </c>
      <c r="H40" s="35" t="s">
        <v>175</v>
      </c>
      <c r="I40" s="35" t="s">
        <v>176</v>
      </c>
      <c r="J40" s="35" t="s">
        <v>177</v>
      </c>
      <c r="K40" s="36" t="s">
        <v>178</v>
      </c>
      <c r="L40" s="35" t="s">
        <v>179</v>
      </c>
      <c r="M40" s="35" t="s">
        <v>180</v>
      </c>
      <c r="N40" s="35" t="s">
        <v>181</v>
      </c>
    </row>
    <row r="41" spans="2:14" ht="84">
      <c r="B41" s="32" t="s">
        <v>182</v>
      </c>
      <c r="C41" s="33" t="s">
        <v>126</v>
      </c>
      <c r="D41" s="34" t="s">
        <v>183</v>
      </c>
      <c r="E41" s="38" t="s">
        <v>184</v>
      </c>
      <c r="F41" s="36" t="s">
        <v>185</v>
      </c>
      <c r="G41" s="36" t="s">
        <v>130</v>
      </c>
      <c r="H41" s="35" t="s">
        <v>186</v>
      </c>
      <c r="I41" s="35" t="s">
        <v>187</v>
      </c>
      <c r="J41" s="35" t="s">
        <v>188</v>
      </c>
      <c r="K41" s="36" t="s">
        <v>189</v>
      </c>
      <c r="L41" s="35" t="s">
        <v>190</v>
      </c>
      <c r="M41" s="35" t="s">
        <v>136</v>
      </c>
      <c r="N41" s="35" t="s">
        <v>191</v>
      </c>
    </row>
    <row r="42" spans="2:14" ht="48">
      <c r="B42" s="32" t="s">
        <v>192</v>
      </c>
      <c r="C42" s="33" t="s">
        <v>193</v>
      </c>
      <c r="D42" s="34" t="s">
        <v>194</v>
      </c>
      <c r="E42" s="38" t="s">
        <v>161</v>
      </c>
      <c r="F42" s="36" t="s">
        <v>195</v>
      </c>
      <c r="G42" s="35" t="s">
        <v>196</v>
      </c>
      <c r="H42" s="35" t="s">
        <v>197</v>
      </c>
      <c r="I42" s="35" t="s">
        <v>198</v>
      </c>
      <c r="J42" s="35" t="s">
        <v>199</v>
      </c>
      <c r="K42" s="35" t="s">
        <v>200</v>
      </c>
      <c r="L42" s="35" t="s">
        <v>201</v>
      </c>
      <c r="M42" s="35" t="s">
        <v>202</v>
      </c>
      <c r="N42" s="35" t="s">
        <v>203</v>
      </c>
    </row>
    <row r="43" spans="2:14" ht="96">
      <c r="B43" s="32" t="s">
        <v>204</v>
      </c>
      <c r="C43" s="33" t="s">
        <v>205</v>
      </c>
      <c r="D43" s="34" t="s">
        <v>206</v>
      </c>
      <c r="E43" s="38" t="s">
        <v>207</v>
      </c>
      <c r="F43" s="36" t="s">
        <v>208</v>
      </c>
      <c r="G43" s="37"/>
      <c r="H43" s="37"/>
      <c r="I43" s="35" t="s">
        <v>209</v>
      </c>
      <c r="J43" s="35" t="s">
        <v>209</v>
      </c>
      <c r="K43" s="37"/>
      <c r="L43" s="37"/>
      <c r="M43" s="35" t="s">
        <v>210</v>
      </c>
      <c r="N43" s="35" t="s">
        <v>211</v>
      </c>
    </row>
    <row r="44" spans="2:14" ht="108">
      <c r="B44" s="32" t="s">
        <v>212</v>
      </c>
      <c r="C44" s="33" t="s">
        <v>213</v>
      </c>
      <c r="D44" s="34" t="s">
        <v>214</v>
      </c>
      <c r="E44" s="38" t="s">
        <v>215</v>
      </c>
      <c r="F44" s="35" t="s">
        <v>216</v>
      </c>
      <c r="G44" s="36" t="s">
        <v>217</v>
      </c>
      <c r="H44" s="37"/>
      <c r="I44" s="35" t="s">
        <v>218</v>
      </c>
      <c r="J44" s="37"/>
      <c r="K44" s="36" t="s">
        <v>219</v>
      </c>
      <c r="L44" s="37"/>
      <c r="M44" s="37"/>
      <c r="N44" s="37"/>
    </row>
    <row r="45" spans="2:14" ht="108">
      <c r="B45" s="32" t="s">
        <v>220</v>
      </c>
      <c r="C45" s="33" t="s">
        <v>221</v>
      </c>
      <c r="D45" s="34" t="s">
        <v>222</v>
      </c>
      <c r="E45" s="32" t="s">
        <v>32</v>
      </c>
      <c r="F45" s="36" t="s">
        <v>223</v>
      </c>
      <c r="G45" s="37"/>
      <c r="H45" s="35" t="s">
        <v>224</v>
      </c>
      <c r="I45" s="35" t="s">
        <v>225</v>
      </c>
      <c r="J45" s="35" t="s">
        <v>226</v>
      </c>
      <c r="K45" s="37"/>
      <c r="L45" s="35" t="s">
        <v>224</v>
      </c>
      <c r="M45" s="35" t="s">
        <v>227</v>
      </c>
      <c r="N45" s="35" t="s">
        <v>227</v>
      </c>
    </row>
    <row r="46" spans="2:14" ht="84">
      <c r="B46" s="32" t="s">
        <v>228</v>
      </c>
      <c r="C46" s="33" t="s">
        <v>229</v>
      </c>
      <c r="D46" s="34" t="s">
        <v>230</v>
      </c>
      <c r="E46" s="38" t="s">
        <v>231</v>
      </c>
      <c r="F46" s="36" t="s">
        <v>232</v>
      </c>
      <c r="G46" s="36" t="s">
        <v>233</v>
      </c>
      <c r="H46" s="35" t="s">
        <v>234</v>
      </c>
      <c r="I46" s="35" t="s">
        <v>235</v>
      </c>
      <c r="J46" s="35" t="s">
        <v>236</v>
      </c>
      <c r="K46" s="36" t="s">
        <v>237</v>
      </c>
      <c r="L46" s="35" t="s">
        <v>238</v>
      </c>
      <c r="M46" s="35" t="s">
        <v>239</v>
      </c>
      <c r="N46" s="35" t="s">
        <v>240</v>
      </c>
    </row>
    <row r="47" spans="2:14" ht="108">
      <c r="B47" s="32" t="s">
        <v>241</v>
      </c>
      <c r="C47" s="33" t="s">
        <v>242</v>
      </c>
      <c r="D47" s="34" t="s">
        <v>243</v>
      </c>
      <c r="E47" s="38" t="s">
        <v>231</v>
      </c>
      <c r="F47" s="36" t="s">
        <v>244</v>
      </c>
      <c r="G47" s="36" t="s">
        <v>245</v>
      </c>
      <c r="H47" s="35" t="s">
        <v>246</v>
      </c>
      <c r="I47" s="35" t="s">
        <v>247</v>
      </c>
      <c r="J47" s="35" t="s">
        <v>248</v>
      </c>
      <c r="K47" s="36" t="s">
        <v>249</v>
      </c>
      <c r="L47" s="35" t="s">
        <v>250</v>
      </c>
      <c r="M47" s="35" t="s">
        <v>251</v>
      </c>
      <c r="N47" s="35" t="s">
        <v>252</v>
      </c>
    </row>
    <row r="48" spans="2:14" ht="108">
      <c r="B48" s="32" t="s">
        <v>253</v>
      </c>
      <c r="C48" s="33" t="s">
        <v>254</v>
      </c>
      <c r="D48" s="34" t="s">
        <v>255</v>
      </c>
      <c r="E48" s="38" t="s">
        <v>256</v>
      </c>
      <c r="F48" s="36" t="s">
        <v>257</v>
      </c>
      <c r="G48" s="36" t="s">
        <v>258</v>
      </c>
      <c r="H48" s="35" t="s">
        <v>259</v>
      </c>
      <c r="I48" s="35" t="s">
        <v>260</v>
      </c>
      <c r="J48" s="35" t="s">
        <v>261</v>
      </c>
      <c r="K48" s="36" t="s">
        <v>262</v>
      </c>
      <c r="L48" s="35" t="s">
        <v>263</v>
      </c>
      <c r="M48" s="35" t="s">
        <v>264</v>
      </c>
      <c r="N48" s="35" t="s">
        <v>265</v>
      </c>
    </row>
    <row r="49" spans="2:14" ht="21.75" customHeight="1">
      <c r="B49" s="57" t="s">
        <v>266</v>
      </c>
      <c r="C49" s="57"/>
      <c r="D49" s="57"/>
      <c r="E49" s="57"/>
      <c r="F49" s="57"/>
      <c r="G49" s="57"/>
      <c r="H49" s="57"/>
      <c r="I49" s="36" t="s">
        <v>267</v>
      </c>
      <c r="J49" s="36" t="s">
        <v>268</v>
      </c>
      <c r="K49" s="36" t="s">
        <v>269</v>
      </c>
      <c r="L49" s="36" t="s">
        <v>270</v>
      </c>
      <c r="M49" s="37"/>
      <c r="N49" s="36" t="s">
        <v>271</v>
      </c>
    </row>
    <row r="50" spans="2:14" ht="13.5" customHeight="1">
      <c r="B50" s="57" t="s">
        <v>272</v>
      </c>
      <c r="C50" s="57"/>
      <c r="D50" s="57"/>
      <c r="E50" s="57"/>
      <c r="F50" s="57"/>
      <c r="G50" s="57"/>
      <c r="H50" s="57"/>
      <c r="I50" s="36" t="s">
        <v>273</v>
      </c>
      <c r="J50" s="37"/>
      <c r="K50" s="37"/>
      <c r="L50" s="37"/>
      <c r="M50" s="37"/>
      <c r="N50" s="37"/>
    </row>
    <row r="51" spans="2:14" ht="13.5" customHeight="1">
      <c r="B51" s="57" t="s">
        <v>274</v>
      </c>
      <c r="C51" s="57"/>
      <c r="D51" s="57"/>
      <c r="E51" s="57"/>
      <c r="F51" s="57"/>
      <c r="G51" s="57"/>
      <c r="H51" s="57"/>
      <c r="I51" s="36" t="s">
        <v>275</v>
      </c>
      <c r="J51" s="37"/>
      <c r="K51" s="37"/>
      <c r="L51" s="37"/>
      <c r="M51" s="37"/>
      <c r="N51" s="37"/>
    </row>
    <row r="52" spans="2:14" ht="13.5" customHeight="1">
      <c r="B52" s="57" t="s">
        <v>276</v>
      </c>
      <c r="C52" s="57"/>
      <c r="D52" s="57"/>
      <c r="E52" s="57"/>
      <c r="F52" s="57"/>
      <c r="G52" s="57"/>
      <c r="H52" s="57"/>
      <c r="I52" s="36" t="s">
        <v>277</v>
      </c>
      <c r="J52" s="37"/>
      <c r="K52" s="37"/>
      <c r="L52" s="37"/>
      <c r="M52" s="37"/>
      <c r="N52" s="36" t="s">
        <v>271</v>
      </c>
    </row>
    <row r="53" spans="2:14" ht="12.75">
      <c r="B53" s="59" t="s">
        <v>278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2:14" ht="108">
      <c r="B54" s="32" t="s">
        <v>279</v>
      </c>
      <c r="C54" s="33" t="s">
        <v>280</v>
      </c>
      <c r="D54" s="34" t="s">
        <v>281</v>
      </c>
      <c r="E54" s="38" t="s">
        <v>282</v>
      </c>
      <c r="F54" s="36" t="s">
        <v>283</v>
      </c>
      <c r="G54" s="36" t="s">
        <v>284</v>
      </c>
      <c r="H54" s="35" t="s">
        <v>285</v>
      </c>
      <c r="I54" s="35" t="s">
        <v>286</v>
      </c>
      <c r="J54" s="35" t="s">
        <v>287</v>
      </c>
      <c r="K54" s="36" t="s">
        <v>288</v>
      </c>
      <c r="L54" s="35" t="s">
        <v>289</v>
      </c>
      <c r="M54" s="35" t="s">
        <v>290</v>
      </c>
      <c r="N54" s="35" t="s">
        <v>291</v>
      </c>
    </row>
    <row r="55" spans="2:14" ht="108">
      <c r="B55" s="32" t="s">
        <v>292</v>
      </c>
      <c r="C55" s="33" t="s">
        <v>41</v>
      </c>
      <c r="D55" s="34" t="s">
        <v>293</v>
      </c>
      <c r="E55" s="38" t="s">
        <v>161</v>
      </c>
      <c r="F55" s="36" t="s">
        <v>44</v>
      </c>
      <c r="G55" s="37"/>
      <c r="H55" s="37"/>
      <c r="I55" s="35" t="s">
        <v>294</v>
      </c>
      <c r="J55" s="35" t="s">
        <v>294</v>
      </c>
      <c r="K55" s="37"/>
      <c r="L55" s="37"/>
      <c r="M55" s="35" t="s">
        <v>46</v>
      </c>
      <c r="N55" s="35" t="s">
        <v>295</v>
      </c>
    </row>
    <row r="56" spans="2:14" ht="60">
      <c r="B56" s="32" t="s">
        <v>296</v>
      </c>
      <c r="C56" s="33" t="s">
        <v>49</v>
      </c>
      <c r="D56" s="34" t="s">
        <v>297</v>
      </c>
      <c r="E56" s="38" t="s">
        <v>298</v>
      </c>
      <c r="F56" s="35" t="s">
        <v>52</v>
      </c>
      <c r="G56" s="36" t="s">
        <v>53</v>
      </c>
      <c r="H56" s="37"/>
      <c r="I56" s="35" t="s">
        <v>299</v>
      </c>
      <c r="J56" s="37"/>
      <c r="K56" s="36" t="s">
        <v>300</v>
      </c>
      <c r="L56" s="37"/>
      <c r="M56" s="37"/>
      <c r="N56" s="37"/>
    </row>
    <row r="57" spans="2:14" ht="72">
      <c r="B57" s="32" t="s">
        <v>301</v>
      </c>
      <c r="C57" s="33" t="s">
        <v>57</v>
      </c>
      <c r="D57" s="34" t="s">
        <v>58</v>
      </c>
      <c r="E57" s="38" t="s">
        <v>298</v>
      </c>
      <c r="F57" s="35" t="s">
        <v>59</v>
      </c>
      <c r="G57" s="35" t="s">
        <v>59</v>
      </c>
      <c r="H57" s="37"/>
      <c r="I57" s="35" t="s">
        <v>302</v>
      </c>
      <c r="J57" s="37"/>
      <c r="K57" s="35" t="s">
        <v>302</v>
      </c>
      <c r="L57" s="37"/>
      <c r="M57" s="37"/>
      <c r="N57" s="37"/>
    </row>
    <row r="58" spans="2:14" ht="48">
      <c r="B58" s="32" t="s">
        <v>303</v>
      </c>
      <c r="C58" s="33" t="s">
        <v>304</v>
      </c>
      <c r="D58" s="34" t="s">
        <v>305</v>
      </c>
      <c r="E58" s="32" t="s">
        <v>306</v>
      </c>
      <c r="F58" s="36" t="s">
        <v>307</v>
      </c>
      <c r="G58" s="36" t="s">
        <v>308</v>
      </c>
      <c r="H58" s="37"/>
      <c r="I58" s="35" t="s">
        <v>309</v>
      </c>
      <c r="J58" s="35" t="s">
        <v>310</v>
      </c>
      <c r="K58" s="36" t="s">
        <v>311</v>
      </c>
      <c r="L58" s="37"/>
      <c r="M58" s="35" t="s">
        <v>312</v>
      </c>
      <c r="N58" s="35" t="s">
        <v>313</v>
      </c>
    </row>
    <row r="59" spans="2:14" ht="84">
      <c r="B59" s="32" t="s">
        <v>314</v>
      </c>
      <c r="C59" s="33" t="s">
        <v>61</v>
      </c>
      <c r="D59" s="34" t="s">
        <v>315</v>
      </c>
      <c r="E59" s="32" t="s">
        <v>35</v>
      </c>
      <c r="F59" s="36" t="s">
        <v>64</v>
      </c>
      <c r="G59" s="36" t="s">
        <v>65</v>
      </c>
      <c r="H59" s="35" t="s">
        <v>66</v>
      </c>
      <c r="I59" s="35" t="s">
        <v>316</v>
      </c>
      <c r="J59" s="35" t="s">
        <v>317</v>
      </c>
      <c r="K59" s="36" t="s">
        <v>318</v>
      </c>
      <c r="L59" s="35" t="s">
        <v>319</v>
      </c>
      <c r="M59" s="35" t="s">
        <v>71</v>
      </c>
      <c r="N59" s="35" t="s">
        <v>320</v>
      </c>
    </row>
    <row r="60" spans="2:14" ht="96">
      <c r="B60" s="32" t="s">
        <v>321</v>
      </c>
      <c r="C60" s="33" t="s">
        <v>322</v>
      </c>
      <c r="D60" s="34" t="s">
        <v>323</v>
      </c>
      <c r="E60" s="38" t="s">
        <v>324</v>
      </c>
      <c r="F60" s="36" t="s">
        <v>325</v>
      </c>
      <c r="G60" s="36" t="s">
        <v>77</v>
      </c>
      <c r="H60" s="35" t="s">
        <v>326</v>
      </c>
      <c r="I60" s="35" t="s">
        <v>327</v>
      </c>
      <c r="J60" s="35" t="s">
        <v>328</v>
      </c>
      <c r="K60" s="36" t="s">
        <v>329</v>
      </c>
      <c r="L60" s="35" t="s">
        <v>330</v>
      </c>
      <c r="M60" s="35" t="s">
        <v>83</v>
      </c>
      <c r="N60" s="35" t="s">
        <v>331</v>
      </c>
    </row>
    <row r="61" spans="2:14" ht="84">
      <c r="B61" s="32" t="s">
        <v>332</v>
      </c>
      <c r="C61" s="33" t="s">
        <v>333</v>
      </c>
      <c r="D61" s="34" t="s">
        <v>334</v>
      </c>
      <c r="E61" s="32" t="s">
        <v>335</v>
      </c>
      <c r="F61" s="36" t="s">
        <v>336</v>
      </c>
      <c r="G61" s="36" t="s">
        <v>337</v>
      </c>
      <c r="H61" s="35" t="s">
        <v>338</v>
      </c>
      <c r="I61" s="35" t="s">
        <v>339</v>
      </c>
      <c r="J61" s="35" t="s">
        <v>340</v>
      </c>
      <c r="K61" s="36" t="s">
        <v>341</v>
      </c>
      <c r="L61" s="35" t="s">
        <v>342</v>
      </c>
      <c r="M61" s="35" t="s">
        <v>343</v>
      </c>
      <c r="N61" s="35" t="s">
        <v>344</v>
      </c>
    </row>
    <row r="62" spans="2:14" ht="84">
      <c r="B62" s="32" t="s">
        <v>345</v>
      </c>
      <c r="C62" s="33" t="s">
        <v>346</v>
      </c>
      <c r="D62" s="34" t="s">
        <v>347</v>
      </c>
      <c r="E62" s="38" t="s">
        <v>348</v>
      </c>
      <c r="F62" s="36" t="s">
        <v>349</v>
      </c>
      <c r="G62" s="36" t="s">
        <v>350</v>
      </c>
      <c r="H62" s="35" t="s">
        <v>351</v>
      </c>
      <c r="I62" s="35" t="s">
        <v>352</v>
      </c>
      <c r="J62" s="35" t="s">
        <v>353</v>
      </c>
      <c r="K62" s="36" t="s">
        <v>354</v>
      </c>
      <c r="L62" s="35" t="s">
        <v>355</v>
      </c>
      <c r="M62" s="35" t="s">
        <v>356</v>
      </c>
      <c r="N62" s="35" t="s">
        <v>357</v>
      </c>
    </row>
    <row r="63" spans="2:14" ht="24">
      <c r="B63" s="32">
        <f>B62+1</f>
        <v>36</v>
      </c>
      <c r="C63" s="33" t="s">
        <v>358</v>
      </c>
      <c r="D63" s="34" t="s">
        <v>359</v>
      </c>
      <c r="E63" s="38" t="s">
        <v>360</v>
      </c>
      <c r="F63" s="35" t="s">
        <v>124</v>
      </c>
      <c r="G63" s="37"/>
      <c r="H63" s="35" t="s">
        <v>124</v>
      </c>
      <c r="I63" s="35" t="s">
        <v>361</v>
      </c>
      <c r="J63" s="37"/>
      <c r="K63" s="37"/>
      <c r="L63" s="35" t="s">
        <v>361</v>
      </c>
      <c r="M63" s="37"/>
      <c r="N63" s="37"/>
    </row>
    <row r="64" spans="2:14" ht="96">
      <c r="B64" s="32">
        <f>B63+1</f>
        <v>37</v>
      </c>
      <c r="C64" s="33" t="s">
        <v>362</v>
      </c>
      <c r="D64" s="34" t="s">
        <v>363</v>
      </c>
      <c r="E64" s="38" t="s">
        <v>364</v>
      </c>
      <c r="F64" s="36" t="s">
        <v>365</v>
      </c>
      <c r="G64" s="35" t="s">
        <v>366</v>
      </c>
      <c r="H64" s="35" t="s">
        <v>367</v>
      </c>
      <c r="I64" s="35" t="s">
        <v>368</v>
      </c>
      <c r="J64" s="35" t="s">
        <v>369</v>
      </c>
      <c r="K64" s="35" t="s">
        <v>370</v>
      </c>
      <c r="L64" s="35" t="s">
        <v>371</v>
      </c>
      <c r="M64" s="35" t="s">
        <v>372</v>
      </c>
      <c r="N64" s="35" t="s">
        <v>373</v>
      </c>
    </row>
    <row r="65" spans="2:14" ht="96">
      <c r="B65" s="32">
        <f>B64+1</f>
        <v>38</v>
      </c>
      <c r="C65" s="33" t="s">
        <v>374</v>
      </c>
      <c r="D65" s="34" t="s">
        <v>375</v>
      </c>
      <c r="E65" s="38" t="s">
        <v>376</v>
      </c>
      <c r="F65" s="36" t="s">
        <v>377</v>
      </c>
      <c r="G65" s="36" t="s">
        <v>378</v>
      </c>
      <c r="H65" s="35" t="s">
        <v>379</v>
      </c>
      <c r="I65" s="35" t="s">
        <v>380</v>
      </c>
      <c r="J65" s="35" t="s">
        <v>381</v>
      </c>
      <c r="K65" s="36" t="s">
        <v>382</v>
      </c>
      <c r="L65" s="35" t="s">
        <v>383</v>
      </c>
      <c r="M65" s="35" t="s">
        <v>384</v>
      </c>
      <c r="N65" s="35" t="s">
        <v>385</v>
      </c>
    </row>
    <row r="66" spans="2:14" ht="24">
      <c r="B66" s="32">
        <f>B65+1</f>
        <v>39</v>
      </c>
      <c r="C66" s="33" t="s">
        <v>386</v>
      </c>
      <c r="D66" s="34" t="s">
        <v>387</v>
      </c>
      <c r="E66" s="32" t="s">
        <v>388</v>
      </c>
      <c r="F66" s="35" t="s">
        <v>389</v>
      </c>
      <c r="G66" s="37"/>
      <c r="H66" s="35" t="s">
        <v>389</v>
      </c>
      <c r="I66" s="35" t="s">
        <v>390</v>
      </c>
      <c r="J66" s="37"/>
      <c r="K66" s="37"/>
      <c r="L66" s="35" t="s">
        <v>390</v>
      </c>
      <c r="M66" s="37"/>
      <c r="N66" s="37"/>
    </row>
    <row r="67" spans="2:14" ht="96">
      <c r="B67" s="32">
        <f>B66+1</f>
        <v>40</v>
      </c>
      <c r="C67" s="33" t="s">
        <v>205</v>
      </c>
      <c r="D67" s="34" t="s">
        <v>391</v>
      </c>
      <c r="E67" s="38" t="s">
        <v>392</v>
      </c>
      <c r="F67" s="36" t="s">
        <v>208</v>
      </c>
      <c r="G67" s="37"/>
      <c r="H67" s="37"/>
      <c r="I67" s="35" t="s">
        <v>393</v>
      </c>
      <c r="J67" s="35" t="s">
        <v>393</v>
      </c>
      <c r="K67" s="37"/>
      <c r="L67" s="37"/>
      <c r="M67" s="35" t="s">
        <v>210</v>
      </c>
      <c r="N67" s="35" t="s">
        <v>154</v>
      </c>
    </row>
    <row r="68" spans="2:14" ht="21.75" customHeight="1">
      <c r="B68" s="57" t="s">
        <v>266</v>
      </c>
      <c r="C68" s="57"/>
      <c r="D68" s="57"/>
      <c r="E68" s="57"/>
      <c r="F68" s="57"/>
      <c r="G68" s="57"/>
      <c r="H68" s="57"/>
      <c r="I68" s="36" t="s">
        <v>394</v>
      </c>
      <c r="J68" s="36" t="s">
        <v>395</v>
      </c>
      <c r="K68" s="36" t="s">
        <v>396</v>
      </c>
      <c r="L68" s="36" t="s">
        <v>397</v>
      </c>
      <c r="M68" s="37"/>
      <c r="N68" s="36" t="s">
        <v>398</v>
      </c>
    </row>
    <row r="69" spans="2:14" ht="13.5" customHeight="1">
      <c r="B69" s="57" t="s">
        <v>272</v>
      </c>
      <c r="C69" s="57"/>
      <c r="D69" s="57"/>
      <c r="E69" s="57"/>
      <c r="F69" s="57"/>
      <c r="G69" s="57"/>
      <c r="H69" s="57"/>
      <c r="I69" s="36" t="s">
        <v>399</v>
      </c>
      <c r="J69" s="37"/>
      <c r="K69" s="37"/>
      <c r="L69" s="37"/>
      <c r="M69" s="37"/>
      <c r="N69" s="37"/>
    </row>
    <row r="70" spans="2:14" ht="13.5" customHeight="1">
      <c r="B70" s="57" t="s">
        <v>274</v>
      </c>
      <c r="C70" s="57"/>
      <c r="D70" s="57"/>
      <c r="E70" s="57"/>
      <c r="F70" s="57"/>
      <c r="G70" s="57"/>
      <c r="H70" s="57"/>
      <c r="I70" s="36" t="s">
        <v>400</v>
      </c>
      <c r="J70" s="37"/>
      <c r="K70" s="37"/>
      <c r="L70" s="37"/>
      <c r="M70" s="37"/>
      <c r="N70" s="37"/>
    </row>
    <row r="71" spans="2:14" ht="13.5" customHeight="1">
      <c r="B71" s="57" t="s">
        <v>401</v>
      </c>
      <c r="C71" s="57"/>
      <c r="D71" s="57"/>
      <c r="E71" s="57"/>
      <c r="F71" s="57"/>
      <c r="G71" s="57"/>
      <c r="H71" s="57"/>
      <c r="I71" s="36" t="s">
        <v>402</v>
      </c>
      <c r="J71" s="37"/>
      <c r="K71" s="37"/>
      <c r="L71" s="37"/>
      <c r="M71" s="37"/>
      <c r="N71" s="36" t="s">
        <v>398</v>
      </c>
    </row>
    <row r="72" spans="2:14" ht="12.75">
      <c r="B72" s="59" t="s">
        <v>403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2:14" ht="120">
      <c r="B73" s="32">
        <v>41</v>
      </c>
      <c r="C73" s="33" t="s">
        <v>404</v>
      </c>
      <c r="D73" s="34" t="s">
        <v>405</v>
      </c>
      <c r="E73" s="38" t="s">
        <v>406</v>
      </c>
      <c r="F73" s="36" t="s">
        <v>407</v>
      </c>
      <c r="G73" s="36" t="s">
        <v>408</v>
      </c>
      <c r="H73" s="35" t="s">
        <v>409</v>
      </c>
      <c r="I73" s="35" t="s">
        <v>410</v>
      </c>
      <c r="J73" s="35" t="s">
        <v>411</v>
      </c>
      <c r="K73" s="36" t="s">
        <v>412</v>
      </c>
      <c r="L73" s="35" t="s">
        <v>413</v>
      </c>
      <c r="M73" s="35" t="s">
        <v>414</v>
      </c>
      <c r="N73" s="35" t="s">
        <v>415</v>
      </c>
    </row>
    <row r="74" spans="2:14" ht="60">
      <c r="B74" s="32">
        <f>B73+1</f>
        <v>42</v>
      </c>
      <c r="C74" s="33" t="s">
        <v>416</v>
      </c>
      <c r="D74" s="34" t="s">
        <v>417</v>
      </c>
      <c r="E74" s="32" t="s">
        <v>418</v>
      </c>
      <c r="F74" s="35" t="s">
        <v>419</v>
      </c>
      <c r="G74" s="37"/>
      <c r="H74" s="35" t="s">
        <v>419</v>
      </c>
      <c r="I74" s="35" t="s">
        <v>420</v>
      </c>
      <c r="J74" s="37"/>
      <c r="K74" s="37"/>
      <c r="L74" s="35" t="s">
        <v>420</v>
      </c>
      <c r="M74" s="37"/>
      <c r="N74" s="37"/>
    </row>
    <row r="75" spans="2:14" ht="24">
      <c r="B75" s="32">
        <f>B74+1</f>
        <v>43</v>
      </c>
      <c r="C75" s="33" t="s">
        <v>421</v>
      </c>
      <c r="D75" s="34" t="s">
        <v>422</v>
      </c>
      <c r="E75" s="38" t="s">
        <v>423</v>
      </c>
      <c r="F75" s="35" t="s">
        <v>424</v>
      </c>
      <c r="G75" s="37"/>
      <c r="H75" s="35" t="s">
        <v>424</v>
      </c>
      <c r="I75" s="35" t="s">
        <v>425</v>
      </c>
      <c r="J75" s="37"/>
      <c r="K75" s="37"/>
      <c r="L75" s="35" t="s">
        <v>425</v>
      </c>
      <c r="M75" s="37"/>
      <c r="N75" s="37"/>
    </row>
    <row r="76" spans="2:14" ht="36">
      <c r="B76" s="32">
        <f>B75+1</f>
        <v>44</v>
      </c>
      <c r="C76" s="33" t="s">
        <v>426</v>
      </c>
      <c r="D76" s="34" t="s">
        <v>427</v>
      </c>
      <c r="E76" s="38" t="s">
        <v>428</v>
      </c>
      <c r="F76" s="35" t="s">
        <v>429</v>
      </c>
      <c r="G76" s="37"/>
      <c r="H76" s="35" t="s">
        <v>429</v>
      </c>
      <c r="I76" s="35" t="s">
        <v>430</v>
      </c>
      <c r="J76" s="37"/>
      <c r="K76" s="37"/>
      <c r="L76" s="35" t="s">
        <v>430</v>
      </c>
      <c r="M76" s="37"/>
      <c r="N76" s="37"/>
    </row>
    <row r="77" spans="2:14" ht="132">
      <c r="B77" s="32" t="s">
        <v>431</v>
      </c>
      <c r="C77" s="33" t="s">
        <v>432</v>
      </c>
      <c r="D77" s="34" t="s">
        <v>433</v>
      </c>
      <c r="E77" s="38" t="s">
        <v>434</v>
      </c>
      <c r="F77" s="36" t="s">
        <v>435</v>
      </c>
      <c r="G77" s="36" t="s">
        <v>436</v>
      </c>
      <c r="H77" s="35" t="s">
        <v>437</v>
      </c>
      <c r="I77" s="35" t="s">
        <v>438</v>
      </c>
      <c r="J77" s="35" t="s">
        <v>439</v>
      </c>
      <c r="K77" s="36" t="s">
        <v>440</v>
      </c>
      <c r="L77" s="35" t="s">
        <v>441</v>
      </c>
      <c r="M77" s="35" t="s">
        <v>442</v>
      </c>
      <c r="N77" s="35" t="s">
        <v>443</v>
      </c>
    </row>
    <row r="78" spans="2:14" ht="24">
      <c r="B78" s="32" t="s">
        <v>444</v>
      </c>
      <c r="C78" s="33" t="s">
        <v>445</v>
      </c>
      <c r="D78" s="34" t="s">
        <v>446</v>
      </c>
      <c r="E78" s="32" t="s">
        <v>447</v>
      </c>
      <c r="F78" s="35" t="s">
        <v>448</v>
      </c>
      <c r="G78" s="37"/>
      <c r="H78" s="35" t="s">
        <v>448</v>
      </c>
      <c r="I78" s="35" t="s">
        <v>449</v>
      </c>
      <c r="J78" s="37"/>
      <c r="K78" s="37"/>
      <c r="L78" s="35" t="s">
        <v>449</v>
      </c>
      <c r="M78" s="37"/>
      <c r="N78" s="37"/>
    </row>
    <row r="79" spans="2:14" ht="21.75" customHeight="1">
      <c r="B79" s="57" t="s">
        <v>266</v>
      </c>
      <c r="C79" s="57"/>
      <c r="D79" s="57"/>
      <c r="E79" s="57"/>
      <c r="F79" s="57"/>
      <c r="G79" s="57"/>
      <c r="H79" s="57"/>
      <c r="I79" s="36" t="s">
        <v>450</v>
      </c>
      <c r="J79" s="36" t="s">
        <v>451</v>
      </c>
      <c r="K79" s="36" t="s">
        <v>452</v>
      </c>
      <c r="L79" s="36" t="s">
        <v>453</v>
      </c>
      <c r="M79" s="37"/>
      <c r="N79" s="36" t="s">
        <v>454</v>
      </c>
    </row>
    <row r="80" spans="2:14" ht="13.5" customHeight="1">
      <c r="B80" s="57" t="s">
        <v>272</v>
      </c>
      <c r="C80" s="57"/>
      <c r="D80" s="57"/>
      <c r="E80" s="57"/>
      <c r="F80" s="57"/>
      <c r="G80" s="57"/>
      <c r="H80" s="57"/>
      <c r="I80" s="36" t="s">
        <v>455</v>
      </c>
      <c r="J80" s="37"/>
      <c r="K80" s="37"/>
      <c r="L80" s="37"/>
      <c r="M80" s="37"/>
      <c r="N80" s="37"/>
    </row>
    <row r="81" spans="2:14" ht="13.5" customHeight="1">
      <c r="B81" s="57" t="s">
        <v>274</v>
      </c>
      <c r="C81" s="57"/>
      <c r="D81" s="57"/>
      <c r="E81" s="57"/>
      <c r="F81" s="57"/>
      <c r="G81" s="57"/>
      <c r="H81" s="57"/>
      <c r="I81" s="36" t="s">
        <v>456</v>
      </c>
      <c r="J81" s="37"/>
      <c r="K81" s="37"/>
      <c r="L81" s="37"/>
      <c r="M81" s="37"/>
      <c r="N81" s="37"/>
    </row>
    <row r="82" spans="2:14" ht="13.5" customHeight="1">
      <c r="B82" s="57" t="s">
        <v>457</v>
      </c>
      <c r="C82" s="57"/>
      <c r="D82" s="57"/>
      <c r="E82" s="57"/>
      <c r="F82" s="57"/>
      <c r="G82" s="57"/>
      <c r="H82" s="57"/>
      <c r="I82" s="36" t="s">
        <v>458</v>
      </c>
      <c r="J82" s="37"/>
      <c r="K82" s="37"/>
      <c r="L82" s="37"/>
      <c r="M82" s="37"/>
      <c r="N82" s="36" t="s">
        <v>454</v>
      </c>
    </row>
    <row r="83" spans="2:14" ht="12.75">
      <c r="B83" s="59" t="s">
        <v>459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2:14" ht="108">
      <c r="B84" s="32" t="s">
        <v>460</v>
      </c>
      <c r="C84" s="33" t="s">
        <v>33</v>
      </c>
      <c r="D84" s="34" t="s">
        <v>461</v>
      </c>
      <c r="E84" s="32" t="s">
        <v>462</v>
      </c>
      <c r="F84" s="35" t="s">
        <v>36</v>
      </c>
      <c r="G84" s="36" t="s">
        <v>37</v>
      </c>
      <c r="H84" s="37"/>
      <c r="I84" s="35" t="s">
        <v>463</v>
      </c>
      <c r="J84" s="37"/>
      <c r="K84" s="36" t="s">
        <v>464</v>
      </c>
      <c r="L84" s="37"/>
      <c r="M84" s="37"/>
      <c r="N84" s="37"/>
    </row>
    <row r="85" spans="2:14" ht="108">
      <c r="B85" s="32" t="s">
        <v>465</v>
      </c>
      <c r="C85" s="33" t="s">
        <v>41</v>
      </c>
      <c r="D85" s="34" t="s">
        <v>466</v>
      </c>
      <c r="E85" s="38" t="s">
        <v>467</v>
      </c>
      <c r="F85" s="36" t="s">
        <v>44</v>
      </c>
      <c r="G85" s="37"/>
      <c r="H85" s="37"/>
      <c r="I85" s="35" t="s">
        <v>468</v>
      </c>
      <c r="J85" s="35" t="s">
        <v>468</v>
      </c>
      <c r="K85" s="37"/>
      <c r="L85" s="37"/>
      <c r="M85" s="35" t="s">
        <v>46</v>
      </c>
      <c r="N85" s="35" t="s">
        <v>469</v>
      </c>
    </row>
    <row r="86" spans="2:14" ht="60">
      <c r="B86" s="32" t="s">
        <v>470</v>
      </c>
      <c r="C86" s="33" t="s">
        <v>49</v>
      </c>
      <c r="D86" s="34" t="s">
        <v>471</v>
      </c>
      <c r="E86" s="38" t="s">
        <v>472</v>
      </c>
      <c r="F86" s="35" t="s">
        <v>52</v>
      </c>
      <c r="G86" s="36" t="s">
        <v>53</v>
      </c>
      <c r="H86" s="37"/>
      <c r="I86" s="35" t="s">
        <v>473</v>
      </c>
      <c r="J86" s="37"/>
      <c r="K86" s="36" t="s">
        <v>474</v>
      </c>
      <c r="L86" s="37"/>
      <c r="M86" s="37"/>
      <c r="N86" s="37"/>
    </row>
    <row r="87" spans="2:14" ht="72">
      <c r="B87" s="32" t="s">
        <v>475</v>
      </c>
      <c r="C87" s="33" t="s">
        <v>57</v>
      </c>
      <c r="D87" s="34" t="s">
        <v>58</v>
      </c>
      <c r="E87" s="38" t="s">
        <v>472</v>
      </c>
      <c r="F87" s="35" t="s">
        <v>59</v>
      </c>
      <c r="G87" s="35" t="s">
        <v>59</v>
      </c>
      <c r="H87" s="37"/>
      <c r="I87" s="35" t="s">
        <v>476</v>
      </c>
      <c r="J87" s="37"/>
      <c r="K87" s="35" t="s">
        <v>476</v>
      </c>
      <c r="L87" s="37"/>
      <c r="M87" s="37"/>
      <c r="N87" s="37"/>
    </row>
    <row r="88" spans="2:14" ht="144">
      <c r="B88" s="32">
        <v>51</v>
      </c>
      <c r="C88" s="33" t="s">
        <v>477</v>
      </c>
      <c r="D88" s="34" t="s">
        <v>478</v>
      </c>
      <c r="E88" s="32" t="s">
        <v>200</v>
      </c>
      <c r="F88" s="36" t="s">
        <v>479</v>
      </c>
      <c r="G88" s="36" t="s">
        <v>480</v>
      </c>
      <c r="H88" s="35" t="s">
        <v>481</v>
      </c>
      <c r="I88" s="35" t="s">
        <v>482</v>
      </c>
      <c r="J88" s="35" t="s">
        <v>483</v>
      </c>
      <c r="K88" s="36" t="s">
        <v>484</v>
      </c>
      <c r="L88" s="35" t="s">
        <v>485</v>
      </c>
      <c r="M88" s="35" t="s">
        <v>486</v>
      </c>
      <c r="N88" s="35" t="s">
        <v>487</v>
      </c>
    </row>
    <row r="89" spans="2:14" ht="168">
      <c r="B89" s="32" t="s">
        <v>488</v>
      </c>
      <c r="C89" s="33" t="s">
        <v>489</v>
      </c>
      <c r="D89" s="34" t="s">
        <v>490</v>
      </c>
      <c r="E89" s="32" t="s">
        <v>200</v>
      </c>
      <c r="F89" s="36" t="s">
        <v>491</v>
      </c>
      <c r="G89" s="36" t="s">
        <v>480</v>
      </c>
      <c r="H89" s="35" t="s">
        <v>492</v>
      </c>
      <c r="I89" s="35" t="s">
        <v>493</v>
      </c>
      <c r="J89" s="35" t="s">
        <v>483</v>
      </c>
      <c r="K89" s="36" t="s">
        <v>484</v>
      </c>
      <c r="L89" s="35" t="s">
        <v>494</v>
      </c>
      <c r="M89" s="35" t="s">
        <v>486</v>
      </c>
      <c r="N89" s="35" t="s">
        <v>487</v>
      </c>
    </row>
    <row r="90" spans="2:14" ht="36">
      <c r="B90" s="32">
        <v>52</v>
      </c>
      <c r="C90" s="33" t="s">
        <v>495</v>
      </c>
      <c r="D90" s="34" t="s">
        <v>496</v>
      </c>
      <c r="E90" s="32" t="s">
        <v>497</v>
      </c>
      <c r="F90" s="35" t="s">
        <v>498</v>
      </c>
      <c r="G90" s="37"/>
      <c r="H90" s="35" t="s">
        <v>498</v>
      </c>
      <c r="I90" s="35" t="s">
        <v>499</v>
      </c>
      <c r="J90" s="37"/>
      <c r="K90" s="37"/>
      <c r="L90" s="35" t="s">
        <v>499</v>
      </c>
      <c r="M90" s="37"/>
      <c r="N90" s="37"/>
    </row>
    <row r="91" spans="2:14" ht="168">
      <c r="B91" s="32" t="s">
        <v>500</v>
      </c>
      <c r="C91" s="33" t="s">
        <v>489</v>
      </c>
      <c r="D91" s="34" t="s">
        <v>501</v>
      </c>
      <c r="E91" s="38" t="s">
        <v>502</v>
      </c>
      <c r="F91" s="36" t="s">
        <v>491</v>
      </c>
      <c r="G91" s="36" t="s">
        <v>480</v>
      </c>
      <c r="H91" s="35" t="s">
        <v>492</v>
      </c>
      <c r="I91" s="35" t="s">
        <v>503</v>
      </c>
      <c r="J91" s="35" t="s">
        <v>504</v>
      </c>
      <c r="K91" s="36" t="s">
        <v>505</v>
      </c>
      <c r="L91" s="35" t="s">
        <v>506</v>
      </c>
      <c r="M91" s="35" t="s">
        <v>486</v>
      </c>
      <c r="N91" s="35" t="s">
        <v>507</v>
      </c>
    </row>
    <row r="92" spans="2:14" ht="36">
      <c r="B92" s="32">
        <v>54</v>
      </c>
      <c r="C92" s="33" t="s">
        <v>495</v>
      </c>
      <c r="D92" s="34" t="s">
        <v>508</v>
      </c>
      <c r="E92" s="32" t="s">
        <v>509</v>
      </c>
      <c r="F92" s="35" t="s">
        <v>510</v>
      </c>
      <c r="G92" s="37"/>
      <c r="H92" s="35" t="s">
        <v>510</v>
      </c>
      <c r="I92" s="35" t="s">
        <v>511</v>
      </c>
      <c r="J92" s="37"/>
      <c r="K92" s="37"/>
      <c r="L92" s="35" t="s">
        <v>511</v>
      </c>
      <c r="M92" s="37"/>
      <c r="N92" s="37"/>
    </row>
    <row r="93" spans="2:14" ht="108">
      <c r="B93" s="32">
        <v>55</v>
      </c>
      <c r="C93" s="33" t="s">
        <v>512</v>
      </c>
      <c r="D93" s="34" t="s">
        <v>513</v>
      </c>
      <c r="E93" s="38" t="s">
        <v>514</v>
      </c>
      <c r="F93" s="36" t="s">
        <v>515</v>
      </c>
      <c r="G93" s="36" t="s">
        <v>516</v>
      </c>
      <c r="H93" s="37"/>
      <c r="I93" s="35" t="s">
        <v>517</v>
      </c>
      <c r="J93" s="35" t="s">
        <v>518</v>
      </c>
      <c r="K93" s="36" t="s">
        <v>519</v>
      </c>
      <c r="L93" s="37"/>
      <c r="M93" s="35" t="s">
        <v>520</v>
      </c>
      <c r="N93" s="35" t="s">
        <v>521</v>
      </c>
    </row>
    <row r="94" spans="2:14" ht="36">
      <c r="B94" s="32">
        <v>56</v>
      </c>
      <c r="C94" s="33" t="s">
        <v>522</v>
      </c>
      <c r="D94" s="34" t="s">
        <v>523</v>
      </c>
      <c r="E94" s="32" t="s">
        <v>48</v>
      </c>
      <c r="F94" s="35" t="s">
        <v>524</v>
      </c>
      <c r="G94" s="37"/>
      <c r="H94" s="35" t="s">
        <v>524</v>
      </c>
      <c r="I94" s="35" t="s">
        <v>525</v>
      </c>
      <c r="J94" s="37"/>
      <c r="K94" s="37"/>
      <c r="L94" s="35" t="s">
        <v>525</v>
      </c>
      <c r="M94" s="37"/>
      <c r="N94" s="37"/>
    </row>
    <row r="95" spans="2:14" ht="36">
      <c r="B95" s="32">
        <v>57</v>
      </c>
      <c r="C95" s="33" t="s">
        <v>522</v>
      </c>
      <c r="D95" s="34" t="s">
        <v>526</v>
      </c>
      <c r="E95" s="32" t="s">
        <v>48</v>
      </c>
      <c r="F95" s="35" t="s">
        <v>527</v>
      </c>
      <c r="G95" s="37"/>
      <c r="H95" s="35" t="s">
        <v>527</v>
      </c>
      <c r="I95" s="35" t="s">
        <v>528</v>
      </c>
      <c r="J95" s="37"/>
      <c r="K95" s="37"/>
      <c r="L95" s="35" t="s">
        <v>528</v>
      </c>
      <c r="M95" s="37"/>
      <c r="N95" s="37"/>
    </row>
    <row r="96" spans="2:14" ht="36">
      <c r="B96" s="32">
        <v>58</v>
      </c>
      <c r="C96" s="33" t="s">
        <v>522</v>
      </c>
      <c r="D96" s="34" t="s">
        <v>529</v>
      </c>
      <c r="E96" s="32" t="s">
        <v>530</v>
      </c>
      <c r="F96" s="35" t="s">
        <v>531</v>
      </c>
      <c r="G96" s="37"/>
      <c r="H96" s="35" t="s">
        <v>531</v>
      </c>
      <c r="I96" s="35" t="s">
        <v>532</v>
      </c>
      <c r="J96" s="37"/>
      <c r="K96" s="37"/>
      <c r="L96" s="35" t="s">
        <v>532</v>
      </c>
      <c r="M96" s="37"/>
      <c r="N96" s="37"/>
    </row>
    <row r="97" spans="2:14" ht="96">
      <c r="B97" s="32">
        <f aca="true" t="shared" si="1" ref="B97:B114">B96+1</f>
        <v>59</v>
      </c>
      <c r="C97" s="33" t="s">
        <v>533</v>
      </c>
      <c r="D97" s="34" t="s">
        <v>534</v>
      </c>
      <c r="E97" s="32" t="s">
        <v>535</v>
      </c>
      <c r="F97" s="36" t="s">
        <v>536</v>
      </c>
      <c r="G97" s="36" t="s">
        <v>537</v>
      </c>
      <c r="H97" s="35" t="s">
        <v>538</v>
      </c>
      <c r="I97" s="35" t="s">
        <v>539</v>
      </c>
      <c r="J97" s="35" t="s">
        <v>540</v>
      </c>
      <c r="K97" s="36" t="s">
        <v>541</v>
      </c>
      <c r="L97" s="35" t="s">
        <v>542</v>
      </c>
      <c r="M97" s="35" t="s">
        <v>543</v>
      </c>
      <c r="N97" s="35" t="s">
        <v>544</v>
      </c>
    </row>
    <row r="98" spans="2:14" ht="96">
      <c r="B98" s="32">
        <f t="shared" si="1"/>
        <v>60</v>
      </c>
      <c r="C98" s="33" t="s">
        <v>545</v>
      </c>
      <c r="D98" s="34" t="s">
        <v>546</v>
      </c>
      <c r="E98" s="38" t="s">
        <v>547</v>
      </c>
      <c r="F98" s="36" t="s">
        <v>548</v>
      </c>
      <c r="G98" s="36" t="s">
        <v>549</v>
      </c>
      <c r="H98" s="35" t="s">
        <v>550</v>
      </c>
      <c r="I98" s="35" t="s">
        <v>551</v>
      </c>
      <c r="J98" s="35" t="s">
        <v>552</v>
      </c>
      <c r="K98" s="36" t="s">
        <v>553</v>
      </c>
      <c r="L98" s="35" t="s">
        <v>554</v>
      </c>
      <c r="M98" s="35" t="s">
        <v>520</v>
      </c>
      <c r="N98" s="35" t="s">
        <v>555</v>
      </c>
    </row>
    <row r="99" spans="2:14" ht="36">
      <c r="B99" s="32">
        <f t="shared" si="1"/>
        <v>61</v>
      </c>
      <c r="C99" s="33" t="s">
        <v>556</v>
      </c>
      <c r="D99" s="34" t="s">
        <v>557</v>
      </c>
      <c r="E99" s="32" t="s">
        <v>558</v>
      </c>
      <c r="F99" s="35" t="s">
        <v>559</v>
      </c>
      <c r="G99" s="37"/>
      <c r="H99" s="35" t="s">
        <v>559</v>
      </c>
      <c r="I99" s="35" t="s">
        <v>560</v>
      </c>
      <c r="J99" s="37"/>
      <c r="K99" s="37"/>
      <c r="L99" s="35" t="s">
        <v>560</v>
      </c>
      <c r="M99" s="37"/>
      <c r="N99" s="37"/>
    </row>
    <row r="100" spans="2:14" ht="36">
      <c r="B100" s="32">
        <f t="shared" si="1"/>
        <v>62</v>
      </c>
      <c r="C100" s="33" t="s">
        <v>556</v>
      </c>
      <c r="D100" s="34" t="s">
        <v>561</v>
      </c>
      <c r="E100" s="32" t="s">
        <v>40</v>
      </c>
      <c r="F100" s="35" t="s">
        <v>559</v>
      </c>
      <c r="G100" s="37"/>
      <c r="H100" s="35" t="s">
        <v>559</v>
      </c>
      <c r="I100" s="35" t="s">
        <v>562</v>
      </c>
      <c r="J100" s="37"/>
      <c r="K100" s="37"/>
      <c r="L100" s="35" t="s">
        <v>562</v>
      </c>
      <c r="M100" s="37"/>
      <c r="N100" s="37"/>
    </row>
    <row r="101" spans="2:14" ht="96">
      <c r="B101" s="32">
        <f t="shared" si="1"/>
        <v>63</v>
      </c>
      <c r="C101" s="33" t="s">
        <v>563</v>
      </c>
      <c r="D101" s="34" t="s">
        <v>564</v>
      </c>
      <c r="E101" s="32" t="s">
        <v>535</v>
      </c>
      <c r="F101" s="36" t="s">
        <v>565</v>
      </c>
      <c r="G101" s="36" t="s">
        <v>566</v>
      </c>
      <c r="H101" s="35" t="s">
        <v>567</v>
      </c>
      <c r="I101" s="35" t="s">
        <v>568</v>
      </c>
      <c r="J101" s="35" t="s">
        <v>569</v>
      </c>
      <c r="K101" s="36" t="s">
        <v>570</v>
      </c>
      <c r="L101" s="35" t="s">
        <v>571</v>
      </c>
      <c r="M101" s="35" t="s">
        <v>572</v>
      </c>
      <c r="N101" s="35" t="s">
        <v>573</v>
      </c>
    </row>
    <row r="102" spans="2:14" ht="36">
      <c r="B102" s="32">
        <f t="shared" si="1"/>
        <v>64</v>
      </c>
      <c r="C102" s="33" t="s">
        <v>574</v>
      </c>
      <c r="D102" s="34" t="s">
        <v>575</v>
      </c>
      <c r="E102" s="32" t="s">
        <v>48</v>
      </c>
      <c r="F102" s="35" t="s">
        <v>576</v>
      </c>
      <c r="G102" s="37"/>
      <c r="H102" s="35" t="s">
        <v>576</v>
      </c>
      <c r="I102" s="35" t="s">
        <v>577</v>
      </c>
      <c r="J102" s="37"/>
      <c r="K102" s="37"/>
      <c r="L102" s="35" t="s">
        <v>577</v>
      </c>
      <c r="M102" s="37"/>
      <c r="N102" s="37"/>
    </row>
    <row r="103" spans="2:14" ht="36">
      <c r="B103" s="32">
        <f t="shared" si="1"/>
        <v>65</v>
      </c>
      <c r="C103" s="33" t="s">
        <v>578</v>
      </c>
      <c r="D103" s="34" t="s">
        <v>579</v>
      </c>
      <c r="E103" s="32" t="s">
        <v>32</v>
      </c>
      <c r="F103" s="35" t="s">
        <v>580</v>
      </c>
      <c r="G103" s="37"/>
      <c r="H103" s="35" t="s">
        <v>580</v>
      </c>
      <c r="I103" s="35" t="s">
        <v>580</v>
      </c>
      <c r="J103" s="37"/>
      <c r="K103" s="37"/>
      <c r="L103" s="35" t="s">
        <v>580</v>
      </c>
      <c r="M103" s="37"/>
      <c r="N103" s="37"/>
    </row>
    <row r="104" spans="2:14" ht="36">
      <c r="B104" s="32">
        <f t="shared" si="1"/>
        <v>66</v>
      </c>
      <c r="C104" s="33" t="s">
        <v>581</v>
      </c>
      <c r="D104" s="34" t="s">
        <v>582</v>
      </c>
      <c r="E104" s="32" t="s">
        <v>32</v>
      </c>
      <c r="F104" s="35" t="s">
        <v>583</v>
      </c>
      <c r="G104" s="37"/>
      <c r="H104" s="35" t="s">
        <v>583</v>
      </c>
      <c r="I104" s="35" t="s">
        <v>583</v>
      </c>
      <c r="J104" s="37"/>
      <c r="K104" s="37"/>
      <c r="L104" s="35" t="s">
        <v>583</v>
      </c>
      <c r="M104" s="37"/>
      <c r="N104" s="37"/>
    </row>
    <row r="105" spans="2:14" ht="96">
      <c r="B105" s="32">
        <f t="shared" si="1"/>
        <v>67</v>
      </c>
      <c r="C105" s="33" t="s">
        <v>584</v>
      </c>
      <c r="D105" s="34" t="s">
        <v>585</v>
      </c>
      <c r="E105" s="32" t="s">
        <v>535</v>
      </c>
      <c r="F105" s="36" t="s">
        <v>586</v>
      </c>
      <c r="G105" s="36" t="s">
        <v>587</v>
      </c>
      <c r="H105" s="35" t="s">
        <v>588</v>
      </c>
      <c r="I105" s="35" t="s">
        <v>589</v>
      </c>
      <c r="J105" s="35" t="s">
        <v>590</v>
      </c>
      <c r="K105" s="36" t="s">
        <v>591</v>
      </c>
      <c r="L105" s="35" t="s">
        <v>592</v>
      </c>
      <c r="M105" s="35" t="s">
        <v>593</v>
      </c>
      <c r="N105" s="35" t="s">
        <v>594</v>
      </c>
    </row>
    <row r="106" spans="2:14" ht="108">
      <c r="B106" s="32">
        <f t="shared" si="1"/>
        <v>68</v>
      </c>
      <c r="C106" s="33" t="s">
        <v>595</v>
      </c>
      <c r="D106" s="34" t="s">
        <v>596</v>
      </c>
      <c r="E106" s="32" t="s">
        <v>535</v>
      </c>
      <c r="F106" s="36" t="s">
        <v>597</v>
      </c>
      <c r="G106" s="37"/>
      <c r="H106" s="35" t="s">
        <v>598</v>
      </c>
      <c r="I106" s="35" t="s">
        <v>599</v>
      </c>
      <c r="J106" s="35" t="s">
        <v>600</v>
      </c>
      <c r="K106" s="37"/>
      <c r="L106" s="35" t="s">
        <v>601</v>
      </c>
      <c r="M106" s="35" t="s">
        <v>602</v>
      </c>
      <c r="N106" s="35" t="s">
        <v>603</v>
      </c>
    </row>
    <row r="107" spans="2:14" ht="36">
      <c r="B107" s="32">
        <f t="shared" si="1"/>
        <v>69</v>
      </c>
      <c r="C107" s="33" t="s">
        <v>604</v>
      </c>
      <c r="D107" s="34" t="s">
        <v>605</v>
      </c>
      <c r="E107" s="32" t="s">
        <v>535</v>
      </c>
      <c r="F107" s="35" t="s">
        <v>606</v>
      </c>
      <c r="G107" s="37"/>
      <c r="H107" s="35" t="s">
        <v>606</v>
      </c>
      <c r="I107" s="35" t="s">
        <v>607</v>
      </c>
      <c r="J107" s="37"/>
      <c r="K107" s="37"/>
      <c r="L107" s="35" t="s">
        <v>607</v>
      </c>
      <c r="M107" s="37"/>
      <c r="N107" s="37"/>
    </row>
    <row r="108" spans="2:14" ht="96">
      <c r="B108" s="32">
        <f t="shared" si="1"/>
        <v>70</v>
      </c>
      <c r="C108" s="33" t="s">
        <v>205</v>
      </c>
      <c r="D108" s="34" t="s">
        <v>608</v>
      </c>
      <c r="E108" s="38" t="s">
        <v>467</v>
      </c>
      <c r="F108" s="36" t="s">
        <v>208</v>
      </c>
      <c r="G108" s="37"/>
      <c r="H108" s="37"/>
      <c r="I108" s="35" t="s">
        <v>609</v>
      </c>
      <c r="J108" s="35" t="s">
        <v>609</v>
      </c>
      <c r="K108" s="37"/>
      <c r="L108" s="37"/>
      <c r="M108" s="35" t="s">
        <v>210</v>
      </c>
      <c r="N108" s="35" t="s">
        <v>610</v>
      </c>
    </row>
    <row r="109" spans="2:14" ht="108">
      <c r="B109" s="32">
        <f t="shared" si="1"/>
        <v>71</v>
      </c>
      <c r="C109" s="33" t="s">
        <v>213</v>
      </c>
      <c r="D109" s="34" t="s">
        <v>611</v>
      </c>
      <c r="E109" s="38" t="s">
        <v>612</v>
      </c>
      <c r="F109" s="35" t="s">
        <v>216</v>
      </c>
      <c r="G109" s="36" t="s">
        <v>217</v>
      </c>
      <c r="H109" s="37"/>
      <c r="I109" s="35" t="s">
        <v>613</v>
      </c>
      <c r="J109" s="37"/>
      <c r="K109" s="36" t="s">
        <v>614</v>
      </c>
      <c r="L109" s="37"/>
      <c r="M109" s="37"/>
      <c r="N109" s="37"/>
    </row>
    <row r="110" spans="2:14" ht="96">
      <c r="B110" s="32">
        <f t="shared" si="1"/>
        <v>72</v>
      </c>
      <c r="C110" s="33" t="s">
        <v>615</v>
      </c>
      <c r="D110" s="34" t="s">
        <v>616</v>
      </c>
      <c r="E110" s="38" t="s">
        <v>617</v>
      </c>
      <c r="F110" s="36" t="s">
        <v>618</v>
      </c>
      <c r="G110" s="37"/>
      <c r="H110" s="35" t="s">
        <v>619</v>
      </c>
      <c r="I110" s="35" t="s">
        <v>620</v>
      </c>
      <c r="J110" s="35" t="s">
        <v>621</v>
      </c>
      <c r="K110" s="37"/>
      <c r="L110" s="35" t="s">
        <v>622</v>
      </c>
      <c r="M110" s="35" t="s">
        <v>623</v>
      </c>
      <c r="N110" s="35" t="s">
        <v>624</v>
      </c>
    </row>
    <row r="111" spans="2:14" ht="60">
      <c r="B111" s="32">
        <f t="shared" si="1"/>
        <v>73</v>
      </c>
      <c r="C111" s="33" t="s">
        <v>625</v>
      </c>
      <c r="D111" s="34" t="s">
        <v>626</v>
      </c>
      <c r="E111" s="38" t="s">
        <v>627</v>
      </c>
      <c r="F111" s="35" t="s">
        <v>628</v>
      </c>
      <c r="G111" s="36" t="s">
        <v>629</v>
      </c>
      <c r="H111" s="37"/>
      <c r="I111" s="35" t="s">
        <v>630</v>
      </c>
      <c r="J111" s="37"/>
      <c r="K111" s="36" t="s">
        <v>631</v>
      </c>
      <c r="L111" s="37"/>
      <c r="M111" s="37"/>
      <c r="N111" s="37"/>
    </row>
    <row r="112" spans="2:14" ht="72">
      <c r="B112" s="32">
        <f t="shared" si="1"/>
        <v>74</v>
      </c>
      <c r="C112" s="33" t="s">
        <v>632</v>
      </c>
      <c r="D112" s="34" t="s">
        <v>633</v>
      </c>
      <c r="E112" s="38" t="s">
        <v>627</v>
      </c>
      <c r="F112" s="35" t="s">
        <v>634</v>
      </c>
      <c r="G112" s="35" t="s">
        <v>634</v>
      </c>
      <c r="H112" s="37"/>
      <c r="I112" s="35" t="s">
        <v>635</v>
      </c>
      <c r="J112" s="37"/>
      <c r="K112" s="35" t="s">
        <v>635</v>
      </c>
      <c r="L112" s="37"/>
      <c r="M112" s="37"/>
      <c r="N112" s="37"/>
    </row>
    <row r="113" spans="2:14" ht="36">
      <c r="B113" s="32">
        <f t="shared" si="1"/>
        <v>75</v>
      </c>
      <c r="C113" s="33" t="s">
        <v>636</v>
      </c>
      <c r="D113" s="34" t="s">
        <v>637</v>
      </c>
      <c r="E113" s="32" t="s">
        <v>638</v>
      </c>
      <c r="F113" s="35" t="s">
        <v>639</v>
      </c>
      <c r="G113" s="37"/>
      <c r="H113" s="35" t="s">
        <v>639</v>
      </c>
      <c r="I113" s="35" t="s">
        <v>640</v>
      </c>
      <c r="J113" s="37"/>
      <c r="K113" s="37"/>
      <c r="L113" s="35" t="s">
        <v>640</v>
      </c>
      <c r="M113" s="37"/>
      <c r="N113" s="37"/>
    </row>
    <row r="114" spans="2:14" ht="108">
      <c r="B114" s="32">
        <f t="shared" si="1"/>
        <v>76</v>
      </c>
      <c r="C114" s="33" t="s">
        <v>641</v>
      </c>
      <c r="D114" s="34" t="s">
        <v>642</v>
      </c>
      <c r="E114" s="38" t="s">
        <v>643</v>
      </c>
      <c r="F114" s="35" t="s">
        <v>644</v>
      </c>
      <c r="G114" s="36" t="s">
        <v>645</v>
      </c>
      <c r="H114" s="37"/>
      <c r="I114" s="35" t="s">
        <v>646</v>
      </c>
      <c r="J114" s="37"/>
      <c r="K114" s="36" t="s">
        <v>647</v>
      </c>
      <c r="L114" s="37"/>
      <c r="M114" s="37"/>
      <c r="N114" s="37"/>
    </row>
    <row r="115" spans="2:14" ht="21.75" customHeight="1">
      <c r="B115" s="57" t="s">
        <v>266</v>
      </c>
      <c r="C115" s="57"/>
      <c r="D115" s="57"/>
      <c r="E115" s="57"/>
      <c r="F115" s="57"/>
      <c r="G115" s="57"/>
      <c r="H115" s="57"/>
      <c r="I115" s="36" t="s">
        <v>648</v>
      </c>
      <c r="J115" s="36" t="s">
        <v>649</v>
      </c>
      <c r="K115" s="36" t="s">
        <v>650</v>
      </c>
      <c r="L115" s="36" t="s">
        <v>651</v>
      </c>
      <c r="M115" s="37"/>
      <c r="N115" s="36" t="s">
        <v>652</v>
      </c>
    </row>
    <row r="116" spans="2:14" ht="13.5" customHeight="1">
      <c r="B116" s="57" t="s">
        <v>272</v>
      </c>
      <c r="C116" s="57"/>
      <c r="D116" s="57"/>
      <c r="E116" s="57"/>
      <c r="F116" s="57"/>
      <c r="G116" s="57"/>
      <c r="H116" s="57"/>
      <c r="I116" s="36" t="s">
        <v>653</v>
      </c>
      <c r="J116" s="37"/>
      <c r="K116" s="37"/>
      <c r="L116" s="37"/>
      <c r="M116" s="37"/>
      <c r="N116" s="37"/>
    </row>
    <row r="117" spans="2:14" ht="13.5" customHeight="1">
      <c r="B117" s="57" t="s">
        <v>274</v>
      </c>
      <c r="C117" s="57"/>
      <c r="D117" s="57"/>
      <c r="E117" s="57"/>
      <c r="F117" s="57"/>
      <c r="G117" s="57"/>
      <c r="H117" s="57"/>
      <c r="I117" s="36" t="s">
        <v>654</v>
      </c>
      <c r="J117" s="37"/>
      <c r="K117" s="37"/>
      <c r="L117" s="37"/>
      <c r="M117" s="37"/>
      <c r="N117" s="37"/>
    </row>
    <row r="118" spans="2:14" ht="13.5" customHeight="1">
      <c r="B118" s="57" t="s">
        <v>655</v>
      </c>
      <c r="C118" s="57"/>
      <c r="D118" s="57"/>
      <c r="E118" s="57"/>
      <c r="F118" s="57"/>
      <c r="G118" s="57"/>
      <c r="H118" s="57"/>
      <c r="I118" s="36" t="s">
        <v>656</v>
      </c>
      <c r="J118" s="37"/>
      <c r="K118" s="37"/>
      <c r="L118" s="37"/>
      <c r="M118" s="37"/>
      <c r="N118" s="36" t="s">
        <v>652</v>
      </c>
    </row>
    <row r="119" spans="2:14" ht="20.25" customHeight="1">
      <c r="B119" s="59" t="s">
        <v>721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2:14" ht="84">
      <c r="B120" s="32">
        <v>77</v>
      </c>
      <c r="C120" s="33" t="s">
        <v>657</v>
      </c>
      <c r="D120" s="34" t="s">
        <v>658</v>
      </c>
      <c r="E120" s="38" t="s">
        <v>659</v>
      </c>
      <c r="F120" s="36" t="s">
        <v>660</v>
      </c>
      <c r="G120" s="36" t="s">
        <v>661</v>
      </c>
      <c r="H120" s="35" t="s">
        <v>662</v>
      </c>
      <c r="I120" s="35" t="s">
        <v>663</v>
      </c>
      <c r="J120" s="35" t="s">
        <v>664</v>
      </c>
      <c r="K120" s="36" t="s">
        <v>665</v>
      </c>
      <c r="L120" s="35" t="s">
        <v>666</v>
      </c>
      <c r="M120" s="35" t="s">
        <v>667</v>
      </c>
      <c r="N120" s="35" t="s">
        <v>668</v>
      </c>
    </row>
    <row r="121" spans="2:14" ht="36">
      <c r="B121" s="32">
        <v>78</v>
      </c>
      <c r="C121" s="33" t="s">
        <v>669</v>
      </c>
      <c r="D121" s="34" t="s">
        <v>670</v>
      </c>
      <c r="E121" s="32" t="s">
        <v>671</v>
      </c>
      <c r="F121" s="35" t="s">
        <v>672</v>
      </c>
      <c r="G121" s="37"/>
      <c r="H121" s="35" t="s">
        <v>672</v>
      </c>
      <c r="I121" s="35" t="s">
        <v>673</v>
      </c>
      <c r="J121" s="37"/>
      <c r="K121" s="37"/>
      <c r="L121" s="35" t="s">
        <v>673</v>
      </c>
      <c r="M121" s="37"/>
      <c r="N121" s="37"/>
    </row>
    <row r="122" spans="2:14" ht="48">
      <c r="B122" s="32">
        <v>79</v>
      </c>
      <c r="C122" s="33" t="s">
        <v>674</v>
      </c>
      <c r="D122" s="34" t="s">
        <v>675</v>
      </c>
      <c r="E122" s="32" t="s">
        <v>40</v>
      </c>
      <c r="F122" s="35" t="s">
        <v>676</v>
      </c>
      <c r="G122" s="37"/>
      <c r="H122" s="35" t="s">
        <v>676</v>
      </c>
      <c r="I122" s="35" t="s">
        <v>677</v>
      </c>
      <c r="J122" s="37"/>
      <c r="K122" s="37"/>
      <c r="L122" s="35" t="s">
        <v>677</v>
      </c>
      <c r="M122" s="37"/>
      <c r="N122" s="37"/>
    </row>
    <row r="123" spans="2:14" ht="24">
      <c r="B123" s="32">
        <v>80</v>
      </c>
      <c r="C123" s="33" t="s">
        <v>678</v>
      </c>
      <c r="D123" s="34" t="s">
        <v>679</v>
      </c>
      <c r="E123" s="32" t="s">
        <v>241</v>
      </c>
      <c r="F123" s="35" t="s">
        <v>680</v>
      </c>
      <c r="G123" s="37"/>
      <c r="H123" s="35" t="s">
        <v>680</v>
      </c>
      <c r="I123" s="35" t="s">
        <v>681</v>
      </c>
      <c r="J123" s="37"/>
      <c r="K123" s="37"/>
      <c r="L123" s="35" t="s">
        <v>681</v>
      </c>
      <c r="M123" s="37"/>
      <c r="N123" s="37"/>
    </row>
    <row r="124" spans="2:14" ht="21.75" customHeight="1">
      <c r="B124" s="57" t="s">
        <v>266</v>
      </c>
      <c r="C124" s="57"/>
      <c r="D124" s="57"/>
      <c r="E124" s="57"/>
      <c r="F124" s="57"/>
      <c r="G124" s="57"/>
      <c r="H124" s="57"/>
      <c r="I124" s="36" t="s">
        <v>682</v>
      </c>
      <c r="J124" s="36" t="s">
        <v>664</v>
      </c>
      <c r="K124" s="36" t="s">
        <v>665</v>
      </c>
      <c r="L124" s="36" t="s">
        <v>683</v>
      </c>
      <c r="M124" s="37"/>
      <c r="N124" s="36" t="s">
        <v>668</v>
      </c>
    </row>
    <row r="125" spans="2:14" ht="13.5" customHeight="1">
      <c r="B125" s="57" t="s">
        <v>272</v>
      </c>
      <c r="C125" s="57"/>
      <c r="D125" s="57"/>
      <c r="E125" s="57"/>
      <c r="F125" s="57"/>
      <c r="G125" s="57"/>
      <c r="H125" s="57"/>
      <c r="I125" s="36" t="s">
        <v>684</v>
      </c>
      <c r="J125" s="37"/>
      <c r="K125" s="37"/>
      <c r="L125" s="37"/>
      <c r="M125" s="37"/>
      <c r="N125" s="37"/>
    </row>
    <row r="126" spans="2:14" ht="13.5" customHeight="1">
      <c r="B126" s="57" t="s">
        <v>274</v>
      </c>
      <c r="C126" s="57"/>
      <c r="D126" s="57"/>
      <c r="E126" s="57"/>
      <c r="F126" s="57"/>
      <c r="G126" s="57"/>
      <c r="H126" s="57"/>
      <c r="I126" s="36" t="s">
        <v>685</v>
      </c>
      <c r="J126" s="37"/>
      <c r="K126" s="37"/>
      <c r="L126" s="37"/>
      <c r="M126" s="37"/>
      <c r="N126" s="37"/>
    </row>
    <row r="127" spans="2:14" ht="13.5" customHeight="1">
      <c r="B127" s="57" t="s">
        <v>686</v>
      </c>
      <c r="C127" s="57"/>
      <c r="D127" s="57"/>
      <c r="E127" s="57"/>
      <c r="F127" s="57"/>
      <c r="G127" s="57"/>
      <c r="H127" s="57"/>
      <c r="I127" s="36" t="s">
        <v>687</v>
      </c>
      <c r="J127" s="37"/>
      <c r="K127" s="37"/>
      <c r="L127" s="37"/>
      <c r="M127" s="37"/>
      <c r="N127" s="36" t="s">
        <v>668</v>
      </c>
    </row>
    <row r="128" spans="2:14" ht="12.75">
      <c r="B128" s="58" t="s">
        <v>688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2:14" ht="21.75" customHeight="1">
      <c r="B129" s="57" t="s">
        <v>689</v>
      </c>
      <c r="C129" s="57"/>
      <c r="D129" s="57"/>
      <c r="E129" s="57"/>
      <c r="F129" s="57"/>
      <c r="G129" s="57"/>
      <c r="H129" s="57"/>
      <c r="I129" s="36" t="s">
        <v>690</v>
      </c>
      <c r="J129" s="36" t="s">
        <v>691</v>
      </c>
      <c r="K129" s="36" t="s">
        <v>692</v>
      </c>
      <c r="L129" s="36" t="s">
        <v>693</v>
      </c>
      <c r="M129" s="37"/>
      <c r="N129" s="36" t="s">
        <v>694</v>
      </c>
    </row>
    <row r="130" spans="2:14" ht="13.5" customHeight="1">
      <c r="B130" s="57" t="s">
        <v>272</v>
      </c>
      <c r="C130" s="57"/>
      <c r="D130" s="57"/>
      <c r="E130" s="57"/>
      <c r="F130" s="57"/>
      <c r="G130" s="57"/>
      <c r="H130" s="57"/>
      <c r="I130" s="36" t="s">
        <v>695</v>
      </c>
      <c r="J130" s="37"/>
      <c r="K130" s="37"/>
      <c r="L130" s="37"/>
      <c r="M130" s="37"/>
      <c r="N130" s="37"/>
    </row>
    <row r="131" spans="2:14" ht="13.5" customHeight="1">
      <c r="B131" s="57" t="s">
        <v>274</v>
      </c>
      <c r="C131" s="57"/>
      <c r="D131" s="57"/>
      <c r="E131" s="57"/>
      <c r="F131" s="57"/>
      <c r="G131" s="57"/>
      <c r="H131" s="57"/>
      <c r="I131" s="36" t="s">
        <v>696</v>
      </c>
      <c r="J131" s="37"/>
      <c r="K131" s="37"/>
      <c r="L131" s="37"/>
      <c r="M131" s="37"/>
      <c r="N131" s="37"/>
    </row>
    <row r="132" spans="2:14" ht="13.5" customHeight="1">
      <c r="B132" s="57" t="s">
        <v>697</v>
      </c>
      <c r="C132" s="57"/>
      <c r="D132" s="57"/>
      <c r="E132" s="57"/>
      <c r="F132" s="57"/>
      <c r="G132" s="57"/>
      <c r="H132" s="57"/>
      <c r="I132" s="37"/>
      <c r="J132" s="37"/>
      <c r="K132" s="37"/>
      <c r="L132" s="37"/>
      <c r="M132" s="37"/>
      <c r="N132" s="37"/>
    </row>
    <row r="133" spans="2:14" ht="13.5" customHeight="1">
      <c r="B133" s="57" t="s">
        <v>698</v>
      </c>
      <c r="C133" s="57"/>
      <c r="D133" s="57"/>
      <c r="E133" s="57"/>
      <c r="F133" s="57"/>
      <c r="G133" s="57"/>
      <c r="H133" s="57"/>
      <c r="I133" s="36" t="s">
        <v>699</v>
      </c>
      <c r="J133" s="37"/>
      <c r="K133" s="37"/>
      <c r="L133" s="37"/>
      <c r="M133" s="37"/>
      <c r="N133" s="36" t="s">
        <v>700</v>
      </c>
    </row>
    <row r="134" spans="2:14" ht="13.5" customHeight="1">
      <c r="B134" s="57" t="s">
        <v>701</v>
      </c>
      <c r="C134" s="57"/>
      <c r="D134" s="57"/>
      <c r="E134" s="57"/>
      <c r="F134" s="57"/>
      <c r="G134" s="57"/>
      <c r="H134" s="57"/>
      <c r="I134" s="36" t="s">
        <v>687</v>
      </c>
      <c r="J134" s="37"/>
      <c r="K134" s="37"/>
      <c r="L134" s="37"/>
      <c r="M134" s="37"/>
      <c r="N134" s="36" t="s">
        <v>668</v>
      </c>
    </row>
    <row r="135" spans="2:14" ht="13.5" customHeight="1">
      <c r="B135" s="57" t="s">
        <v>702</v>
      </c>
      <c r="C135" s="57"/>
      <c r="D135" s="57"/>
      <c r="E135" s="57"/>
      <c r="F135" s="57"/>
      <c r="G135" s="57"/>
      <c r="H135" s="57"/>
      <c r="I135" s="36" t="s">
        <v>703</v>
      </c>
      <c r="J135" s="37"/>
      <c r="K135" s="37"/>
      <c r="L135" s="37"/>
      <c r="M135" s="37"/>
      <c r="N135" s="36" t="s">
        <v>694</v>
      </c>
    </row>
    <row r="136" spans="2:14" ht="13.5" customHeight="1">
      <c r="B136" s="57" t="s">
        <v>704</v>
      </c>
      <c r="C136" s="57"/>
      <c r="D136" s="57"/>
      <c r="E136" s="57"/>
      <c r="F136" s="57"/>
      <c r="G136" s="57"/>
      <c r="H136" s="57"/>
      <c r="I136" s="37"/>
      <c r="J136" s="37"/>
      <c r="K136" s="37"/>
      <c r="L136" s="37"/>
      <c r="M136" s="37"/>
      <c r="N136" s="37"/>
    </row>
    <row r="137" spans="2:14" ht="13.5" customHeight="1">
      <c r="B137" s="57" t="s">
        <v>705</v>
      </c>
      <c r="C137" s="57"/>
      <c r="D137" s="57"/>
      <c r="E137" s="57"/>
      <c r="F137" s="57"/>
      <c r="G137" s="57"/>
      <c r="H137" s="57"/>
      <c r="I137" s="36" t="s">
        <v>693</v>
      </c>
      <c r="J137" s="37"/>
      <c r="K137" s="37"/>
      <c r="L137" s="37"/>
      <c r="M137" s="37"/>
      <c r="N137" s="37"/>
    </row>
    <row r="138" spans="2:14" ht="13.5" customHeight="1">
      <c r="B138" s="57" t="s">
        <v>706</v>
      </c>
      <c r="C138" s="57"/>
      <c r="D138" s="57"/>
      <c r="E138" s="57"/>
      <c r="F138" s="57"/>
      <c r="G138" s="57"/>
      <c r="H138" s="57"/>
      <c r="I138" s="36" t="s">
        <v>707</v>
      </c>
      <c r="J138" s="37"/>
      <c r="K138" s="37"/>
      <c r="L138" s="37"/>
      <c r="M138" s="37"/>
      <c r="N138" s="37"/>
    </row>
    <row r="139" spans="2:14" ht="13.5" customHeight="1">
      <c r="B139" s="57" t="s">
        <v>708</v>
      </c>
      <c r="C139" s="57"/>
      <c r="D139" s="57"/>
      <c r="E139" s="57"/>
      <c r="F139" s="57"/>
      <c r="G139" s="57"/>
      <c r="H139" s="57"/>
      <c r="I139" s="36" t="s">
        <v>709</v>
      </c>
      <c r="J139" s="37"/>
      <c r="K139" s="37"/>
      <c r="L139" s="37"/>
      <c r="M139" s="37"/>
      <c r="N139" s="37"/>
    </row>
    <row r="140" spans="2:14" ht="13.5" customHeight="1">
      <c r="B140" s="57" t="s">
        <v>710</v>
      </c>
      <c r="C140" s="57"/>
      <c r="D140" s="57"/>
      <c r="E140" s="57"/>
      <c r="F140" s="57"/>
      <c r="G140" s="57"/>
      <c r="H140" s="57"/>
      <c r="I140" s="36" t="s">
        <v>695</v>
      </c>
      <c r="J140" s="37"/>
      <c r="K140" s="37"/>
      <c r="L140" s="37"/>
      <c r="M140" s="37"/>
      <c r="N140" s="37"/>
    </row>
    <row r="141" spans="2:14" ht="13.5" customHeight="1">
      <c r="B141" s="57" t="s">
        <v>711</v>
      </c>
      <c r="C141" s="57"/>
      <c r="D141" s="57"/>
      <c r="E141" s="57"/>
      <c r="F141" s="57"/>
      <c r="G141" s="57"/>
      <c r="H141" s="57"/>
      <c r="I141" s="36" t="s">
        <v>696</v>
      </c>
      <c r="J141" s="37"/>
      <c r="K141" s="37"/>
      <c r="L141" s="37"/>
      <c r="M141" s="37"/>
      <c r="N141" s="37"/>
    </row>
    <row r="142" spans="2:14" ht="13.5" customHeight="1">
      <c r="B142" s="57" t="s">
        <v>712</v>
      </c>
      <c r="C142" s="57"/>
      <c r="D142" s="57"/>
      <c r="E142" s="57"/>
      <c r="F142" s="57"/>
      <c r="G142" s="57"/>
      <c r="H142" s="57"/>
      <c r="I142" s="36" t="s">
        <v>713</v>
      </c>
      <c r="J142" s="37"/>
      <c r="K142" s="37"/>
      <c r="L142" s="37"/>
      <c r="M142" s="37"/>
      <c r="N142" s="37"/>
    </row>
    <row r="143" spans="2:14" ht="13.5" customHeight="1">
      <c r="B143" s="57" t="s">
        <v>714</v>
      </c>
      <c r="C143" s="57"/>
      <c r="D143" s="57"/>
      <c r="E143" s="57"/>
      <c r="F143" s="57"/>
      <c r="G143" s="57"/>
      <c r="H143" s="57"/>
      <c r="I143" s="36" t="s">
        <v>715</v>
      </c>
      <c r="J143" s="37"/>
      <c r="K143" s="37"/>
      <c r="L143" s="37"/>
      <c r="M143" s="37"/>
      <c r="N143" s="37"/>
    </row>
    <row r="144" spans="2:14" ht="13.5" customHeight="1">
      <c r="B144" s="57" t="s">
        <v>716</v>
      </c>
      <c r="C144" s="57"/>
      <c r="D144" s="57"/>
      <c r="E144" s="57"/>
      <c r="F144" s="57"/>
      <c r="G144" s="57"/>
      <c r="H144" s="57"/>
      <c r="I144" s="39">
        <v>1273105.61</v>
      </c>
      <c r="J144" s="40" t="s">
        <v>717</v>
      </c>
      <c r="K144" s="37"/>
      <c r="L144" s="37"/>
      <c r="M144" s="37"/>
      <c r="N144" s="36"/>
    </row>
    <row r="145" spans="1:16" s="10" customFormat="1" ht="12.75">
      <c r="A145" s="41"/>
      <c r="B145" s="42"/>
      <c r="C145" s="43"/>
      <c r="D145" s="41"/>
      <c r="E145" s="44"/>
      <c r="F145" s="44"/>
      <c r="G145" s="44"/>
      <c r="H145" s="44"/>
      <c r="I145" s="44"/>
      <c r="J145" s="44"/>
      <c r="K145" s="44"/>
      <c r="L145" s="44"/>
      <c r="M145" s="44"/>
      <c r="N145" s="11"/>
      <c r="O145" s="11"/>
      <c r="P145" s="11"/>
    </row>
    <row r="146" s="45" customFormat="1" ht="12.75">
      <c r="A146"/>
    </row>
    <row r="147" spans="1:9" s="47" customFormat="1" ht="12">
      <c r="A147" s="46"/>
      <c r="C147" s="56" t="s">
        <v>718</v>
      </c>
      <c r="D147" s="56"/>
      <c r="E147" s="56"/>
      <c r="F147" s="56"/>
      <c r="G147" s="56"/>
      <c r="H147" s="56"/>
      <c r="I147" s="56"/>
    </row>
    <row r="148" s="47" customFormat="1" ht="12">
      <c r="A148" s="46"/>
    </row>
    <row r="149" s="47" customFormat="1" ht="12">
      <c r="A149" s="46"/>
    </row>
    <row r="150" spans="1:9" s="47" customFormat="1" ht="12">
      <c r="A150" s="46"/>
      <c r="C150" s="56" t="s">
        <v>719</v>
      </c>
      <c r="D150" s="56"/>
      <c r="E150" s="56"/>
      <c r="F150" s="56"/>
      <c r="G150" s="56"/>
      <c r="H150" s="56"/>
      <c r="I150" s="56"/>
    </row>
    <row r="151" spans="1:16" s="10" customFormat="1" ht="12.75">
      <c r="A151" s="41"/>
      <c r="B151" s="42"/>
      <c r="C151" s="43"/>
      <c r="D151" s="41"/>
      <c r="E151" s="44"/>
      <c r="F151" s="44"/>
      <c r="G151" s="44"/>
      <c r="H151" s="44"/>
      <c r="I151" s="44"/>
      <c r="J151" s="44"/>
      <c r="K151" s="44"/>
      <c r="L151" s="44"/>
      <c r="M151" s="44"/>
      <c r="N151" s="11"/>
      <c r="O151" s="11"/>
      <c r="P151" s="11"/>
    </row>
    <row r="152" spans="2:14" ht="12.75">
      <c r="B152" s="4"/>
      <c r="C152" s="48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4"/>
      <c r="C153" s="48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4"/>
      <c r="C154" s="48"/>
      <c r="G154" s="5"/>
      <c r="H154" s="5"/>
      <c r="I154" s="5"/>
      <c r="J154" s="5"/>
      <c r="K154" s="5"/>
      <c r="L154" s="5"/>
      <c r="M154" s="5"/>
      <c r="N154" s="5"/>
    </row>
    <row r="155" spans="2:14" ht="12.75">
      <c r="B155" s="4"/>
      <c r="C155" s="48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4"/>
      <c r="C156" s="48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4"/>
      <c r="C157" s="48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4"/>
      <c r="C158" s="48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4"/>
      <c r="C159" s="48"/>
      <c r="G159" s="5"/>
      <c r="H159" s="5"/>
      <c r="I159" s="5"/>
      <c r="J159" s="5"/>
      <c r="K159" s="5"/>
      <c r="L159" s="5"/>
      <c r="M159" s="5"/>
      <c r="N159" s="5"/>
    </row>
    <row r="160" spans="2:14" ht="12.75">
      <c r="B160" s="4"/>
      <c r="C160" s="48"/>
      <c r="G160" s="5"/>
      <c r="H160" s="5"/>
      <c r="I160" s="5"/>
      <c r="J160" s="5"/>
      <c r="K160" s="5"/>
      <c r="L160" s="5"/>
      <c r="M160" s="5"/>
      <c r="N160" s="5"/>
    </row>
    <row r="161" spans="2:14" ht="12.75">
      <c r="B161" s="4"/>
      <c r="C161" s="48"/>
      <c r="G161" s="5"/>
      <c r="H161" s="5"/>
      <c r="I161" s="5"/>
      <c r="J161" s="5"/>
      <c r="K161" s="5"/>
      <c r="L161" s="5"/>
      <c r="M161" s="5"/>
      <c r="N161" s="5"/>
    </row>
    <row r="162" spans="2:14" ht="12.75">
      <c r="B162" s="4"/>
      <c r="C162" s="48"/>
      <c r="G162" s="5"/>
      <c r="H162" s="5"/>
      <c r="I162" s="5"/>
      <c r="J162" s="5"/>
      <c r="K162" s="5"/>
      <c r="L162" s="5"/>
      <c r="M162" s="5"/>
      <c r="N162" s="5"/>
    </row>
    <row r="163" spans="2:14" ht="12.75">
      <c r="B163" s="4"/>
      <c r="C163" s="48"/>
      <c r="G163" s="5"/>
      <c r="H163" s="5"/>
      <c r="I163" s="5"/>
      <c r="J163" s="5"/>
      <c r="K163" s="5"/>
      <c r="L163" s="5"/>
      <c r="M163" s="5"/>
      <c r="N163" s="5"/>
    </row>
    <row r="164" spans="2:14" ht="12.75">
      <c r="B164" s="4"/>
      <c r="C164" s="48"/>
      <c r="G164" s="5"/>
      <c r="H164" s="5"/>
      <c r="I164" s="5"/>
      <c r="J164" s="5"/>
      <c r="K164" s="5"/>
      <c r="L164" s="5"/>
      <c r="M164" s="5"/>
      <c r="N164" s="5"/>
    </row>
    <row r="165" spans="2:14" ht="12.75">
      <c r="B165" s="4"/>
      <c r="C165" s="48"/>
      <c r="G165" s="5"/>
      <c r="H165" s="5"/>
      <c r="I165" s="5"/>
      <c r="J165" s="5"/>
      <c r="K165" s="5"/>
      <c r="L165" s="5"/>
      <c r="M165" s="5"/>
      <c r="N165" s="5"/>
    </row>
    <row r="166" spans="2:14" ht="12.75">
      <c r="B166" s="4"/>
      <c r="C166" s="48"/>
      <c r="G166" s="5"/>
      <c r="H166" s="5"/>
      <c r="I166" s="5"/>
      <c r="J166" s="5"/>
      <c r="K166" s="5"/>
      <c r="L166" s="5"/>
      <c r="M166" s="5"/>
      <c r="N166" s="5"/>
    </row>
    <row r="167" spans="2:14" ht="12.75">
      <c r="B167" s="4"/>
      <c r="C167" s="48"/>
      <c r="G167" s="5"/>
      <c r="H167" s="5"/>
      <c r="I167" s="5"/>
      <c r="J167" s="5"/>
      <c r="K167" s="5"/>
      <c r="L167" s="5"/>
      <c r="M167" s="5"/>
      <c r="N167" s="5"/>
    </row>
    <row r="168" spans="2:14" ht="12.75">
      <c r="B168" s="4"/>
      <c r="C168" s="48"/>
      <c r="G168" s="5"/>
      <c r="H168" s="5"/>
      <c r="I168" s="5"/>
      <c r="J168" s="5"/>
      <c r="K168" s="5"/>
      <c r="L168" s="5"/>
      <c r="M168" s="5"/>
      <c r="N168" s="5"/>
    </row>
    <row r="169" spans="2:14" ht="12.75">
      <c r="B169" s="4"/>
      <c r="C169" s="48"/>
      <c r="G169" s="5"/>
      <c r="H169" s="5"/>
      <c r="I169" s="5"/>
      <c r="J169" s="5"/>
      <c r="K169" s="5"/>
      <c r="L169" s="5"/>
      <c r="M169" s="5"/>
      <c r="N169" s="5"/>
    </row>
    <row r="170" spans="2:14" ht="12.75">
      <c r="B170" s="4"/>
      <c r="C170" s="48"/>
      <c r="G170" s="5"/>
      <c r="H170" s="5"/>
      <c r="I170" s="5"/>
      <c r="J170" s="5"/>
      <c r="K170" s="5"/>
      <c r="L170" s="5"/>
      <c r="M170" s="5"/>
      <c r="N170" s="5"/>
    </row>
    <row r="171" spans="2:14" ht="12.75">
      <c r="B171" s="4"/>
      <c r="C171" s="48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4"/>
      <c r="C172" s="48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4"/>
      <c r="C173" s="48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4"/>
      <c r="C174" s="48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4"/>
      <c r="C175" s="48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4"/>
      <c r="C176" s="48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4"/>
      <c r="C177" s="48"/>
      <c r="G177" s="5"/>
      <c r="H177" s="5"/>
      <c r="I177" s="5"/>
      <c r="J177" s="5"/>
      <c r="K177" s="5"/>
      <c r="L177" s="5"/>
      <c r="M177" s="5"/>
      <c r="N177" s="5"/>
    </row>
    <row r="178" spans="2:14" ht="12.75">
      <c r="B178" s="4"/>
      <c r="C178" s="48"/>
      <c r="G178" s="5"/>
      <c r="H178" s="5"/>
      <c r="I178" s="5"/>
      <c r="J178" s="5"/>
      <c r="K178" s="5"/>
      <c r="L178" s="5"/>
      <c r="M178" s="5"/>
      <c r="N178" s="5"/>
    </row>
    <row r="179" spans="2:14" ht="12.75">
      <c r="B179" s="4"/>
      <c r="C179" s="48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4"/>
      <c r="C180" s="48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4"/>
      <c r="C181" s="48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4"/>
      <c r="C182" s="48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4"/>
      <c r="C183" s="48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4"/>
      <c r="C184" s="48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4"/>
      <c r="C185" s="48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4"/>
      <c r="C186" s="48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4"/>
      <c r="C187" s="48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4"/>
      <c r="C188" s="48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4"/>
      <c r="C189" s="48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4"/>
      <c r="C190" s="48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4"/>
      <c r="C191" s="48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4"/>
      <c r="C192" s="48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4"/>
      <c r="C193" s="48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4"/>
      <c r="C194" s="48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4"/>
      <c r="C195" s="48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4"/>
      <c r="C196" s="48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4"/>
      <c r="C197" s="48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4"/>
      <c r="C198" s="48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4"/>
      <c r="C199" s="48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4"/>
      <c r="C200" s="48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4"/>
      <c r="C201" s="48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4"/>
      <c r="C202" s="48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4"/>
      <c r="C203" s="48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4"/>
      <c r="C204" s="48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4"/>
      <c r="C205" s="48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4"/>
      <c r="C206" s="48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4"/>
      <c r="C207" s="48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4"/>
      <c r="C208" s="48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4"/>
      <c r="C209" s="48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4"/>
      <c r="C210" s="48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4"/>
      <c r="C211" s="48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4"/>
      <c r="C212" s="48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4"/>
      <c r="C213" s="48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4"/>
      <c r="C214" s="48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4"/>
      <c r="C215" s="48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4"/>
      <c r="C216" s="48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4"/>
      <c r="C217" s="48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4"/>
      <c r="C218" s="48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4"/>
      <c r="C219" s="48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4"/>
      <c r="C220" s="48"/>
      <c r="G220" s="5"/>
      <c r="H220" s="5"/>
      <c r="I220" s="5"/>
      <c r="J220" s="5"/>
      <c r="K220" s="5"/>
      <c r="L220" s="5"/>
      <c r="M220" s="5"/>
      <c r="N220" s="5"/>
    </row>
    <row r="221" spans="2:14" ht="12.75">
      <c r="B221" s="4"/>
      <c r="C221" s="48"/>
      <c r="G221" s="5"/>
      <c r="H221" s="5"/>
      <c r="I221" s="5"/>
      <c r="J221" s="5"/>
      <c r="K221" s="5"/>
      <c r="L221" s="5"/>
      <c r="M221" s="5"/>
      <c r="N221" s="5"/>
    </row>
    <row r="222" spans="2:14" ht="12.75">
      <c r="B222" s="4"/>
      <c r="C222" s="48"/>
      <c r="G222" s="5"/>
      <c r="H222" s="5"/>
      <c r="I222" s="5"/>
      <c r="J222" s="5"/>
      <c r="K222" s="5"/>
      <c r="L222" s="5"/>
      <c r="M222" s="5"/>
      <c r="N222" s="5"/>
    </row>
    <row r="223" spans="2:14" ht="12.75">
      <c r="B223" s="4"/>
      <c r="C223" s="48"/>
      <c r="G223" s="5"/>
      <c r="H223" s="5"/>
      <c r="I223" s="5"/>
      <c r="J223" s="5"/>
      <c r="K223" s="5"/>
      <c r="L223" s="5"/>
      <c r="M223" s="5"/>
      <c r="N223" s="5"/>
    </row>
    <row r="224" spans="2:14" ht="12.75">
      <c r="B224" s="4"/>
      <c r="C224" s="48"/>
      <c r="G224" s="5"/>
      <c r="H224" s="5"/>
      <c r="I224" s="5"/>
      <c r="J224" s="5"/>
      <c r="K224" s="5"/>
      <c r="L224" s="5"/>
      <c r="M224" s="5"/>
      <c r="N224" s="5"/>
    </row>
    <row r="225" spans="2:14" ht="12.75">
      <c r="B225" s="4"/>
      <c r="C225" s="48"/>
      <c r="G225" s="5"/>
      <c r="H225" s="5"/>
      <c r="I225" s="5"/>
      <c r="J225" s="5"/>
      <c r="K225" s="5"/>
      <c r="L225" s="5"/>
      <c r="M225" s="5"/>
      <c r="N225" s="5"/>
    </row>
    <row r="226" spans="2:14" ht="12.75">
      <c r="B226" s="4"/>
      <c r="C226" s="48"/>
      <c r="G226" s="5"/>
      <c r="H226" s="5"/>
      <c r="I226" s="5"/>
      <c r="J226" s="5"/>
      <c r="K226" s="5"/>
      <c r="L226" s="5"/>
      <c r="M226" s="5"/>
      <c r="N226" s="5"/>
    </row>
    <row r="227" spans="2:14" ht="12.75">
      <c r="B227" s="4"/>
      <c r="C227" s="48"/>
      <c r="G227" s="5"/>
      <c r="H227" s="5"/>
      <c r="I227" s="5"/>
      <c r="J227" s="5"/>
      <c r="K227" s="5"/>
      <c r="L227" s="5"/>
      <c r="M227" s="5"/>
      <c r="N227" s="5"/>
    </row>
    <row r="228" spans="2:14" ht="12.75">
      <c r="B228" s="4"/>
      <c r="C228" s="48"/>
      <c r="G228" s="5"/>
      <c r="H228" s="5"/>
      <c r="I228" s="5"/>
      <c r="J228" s="5"/>
      <c r="K228" s="5"/>
      <c r="L228" s="5"/>
      <c r="M228" s="5"/>
      <c r="N228" s="5"/>
    </row>
    <row r="229" spans="2:14" ht="12.75">
      <c r="B229" s="4"/>
      <c r="C229" s="48"/>
      <c r="G229" s="5"/>
      <c r="H229" s="5"/>
      <c r="I229" s="5"/>
      <c r="J229" s="5"/>
      <c r="K229" s="5"/>
      <c r="L229" s="5"/>
      <c r="M229" s="5"/>
      <c r="N229" s="5"/>
    </row>
    <row r="230" spans="2:14" ht="12.75">
      <c r="B230" s="4"/>
      <c r="C230" s="48"/>
      <c r="G230" s="5"/>
      <c r="H230" s="5"/>
      <c r="I230" s="5"/>
      <c r="J230" s="5"/>
      <c r="K230" s="5"/>
      <c r="L230" s="5"/>
      <c r="M230" s="5"/>
      <c r="N230" s="5"/>
    </row>
    <row r="231" spans="2:14" ht="12.75">
      <c r="B231" s="4"/>
      <c r="C231" s="48"/>
      <c r="G231" s="5"/>
      <c r="H231" s="5"/>
      <c r="I231" s="5"/>
      <c r="J231" s="5"/>
      <c r="K231" s="5"/>
      <c r="L231" s="5"/>
      <c r="M231" s="5"/>
      <c r="N231" s="5"/>
    </row>
    <row r="232" spans="2:14" ht="12.75">
      <c r="B232" s="4"/>
      <c r="C232" s="48"/>
      <c r="G232" s="5"/>
      <c r="H232" s="5"/>
      <c r="I232" s="5"/>
      <c r="J232" s="5"/>
      <c r="K232" s="5"/>
      <c r="L232" s="5"/>
      <c r="M232" s="5"/>
      <c r="N232" s="5"/>
    </row>
    <row r="233" spans="2:14" ht="12.75">
      <c r="B233" s="4"/>
      <c r="C233" s="48"/>
      <c r="G233" s="5"/>
      <c r="H233" s="5"/>
      <c r="I233" s="5"/>
      <c r="J233" s="5"/>
      <c r="K233" s="5"/>
      <c r="L233" s="5"/>
      <c r="M233" s="5"/>
      <c r="N233" s="5"/>
    </row>
    <row r="234" spans="2:14" ht="12.75">
      <c r="B234" s="4"/>
      <c r="C234" s="48"/>
      <c r="G234" s="5"/>
      <c r="H234" s="5"/>
      <c r="I234" s="5"/>
      <c r="J234" s="5"/>
      <c r="K234" s="5"/>
      <c r="L234" s="5"/>
      <c r="M234" s="5"/>
      <c r="N234" s="5"/>
    </row>
    <row r="235" spans="2:14" ht="12.75">
      <c r="B235" s="4"/>
      <c r="C235" s="48"/>
      <c r="G235" s="5"/>
      <c r="H235" s="5"/>
      <c r="I235" s="5"/>
      <c r="J235" s="5"/>
      <c r="K235" s="5"/>
      <c r="L235" s="5"/>
      <c r="M235" s="5"/>
      <c r="N235" s="5"/>
    </row>
    <row r="236" spans="2:14" ht="12.75">
      <c r="B236" s="4"/>
      <c r="C236" s="48"/>
      <c r="G236" s="5"/>
      <c r="H236" s="5"/>
      <c r="I236" s="5"/>
      <c r="J236" s="5"/>
      <c r="K236" s="5"/>
      <c r="L236" s="5"/>
      <c r="M236" s="5"/>
      <c r="N236" s="5"/>
    </row>
    <row r="237" spans="2:14" ht="12.75">
      <c r="B237" s="4"/>
      <c r="C237" s="48"/>
      <c r="G237" s="5"/>
      <c r="H237" s="5"/>
      <c r="I237" s="5"/>
      <c r="J237" s="5"/>
      <c r="K237" s="5"/>
      <c r="L237" s="5"/>
      <c r="M237" s="5"/>
      <c r="N237" s="5"/>
    </row>
    <row r="238" spans="2:14" ht="12.75">
      <c r="B238" s="4"/>
      <c r="C238" s="48"/>
      <c r="G238" s="5"/>
      <c r="H238" s="5"/>
      <c r="I238" s="5"/>
      <c r="J238" s="5"/>
      <c r="K238" s="5"/>
      <c r="L238" s="5"/>
      <c r="M238" s="5"/>
      <c r="N238" s="5"/>
    </row>
    <row r="239" spans="2:14" ht="12.75">
      <c r="B239" s="4"/>
      <c r="C239" s="48"/>
      <c r="G239" s="5"/>
      <c r="H239" s="5"/>
      <c r="I239" s="5"/>
      <c r="J239" s="5"/>
      <c r="K239" s="5"/>
      <c r="L239" s="5"/>
      <c r="M239" s="5"/>
      <c r="N239" s="5"/>
    </row>
    <row r="240" spans="2:14" ht="12.75">
      <c r="B240" s="4"/>
      <c r="C240" s="48"/>
      <c r="G240" s="5"/>
      <c r="H240" s="5"/>
      <c r="I240" s="5"/>
      <c r="J240" s="5"/>
      <c r="K240" s="5"/>
      <c r="L240" s="5"/>
      <c r="M240" s="5"/>
      <c r="N240" s="5"/>
    </row>
    <row r="241" spans="2:14" ht="12.75">
      <c r="B241" s="4"/>
      <c r="C241" s="48"/>
      <c r="G241" s="5"/>
      <c r="H241" s="5"/>
      <c r="I241" s="5"/>
      <c r="J241" s="5"/>
      <c r="K241" s="5"/>
      <c r="L241" s="5"/>
      <c r="M241" s="5"/>
      <c r="N241" s="5"/>
    </row>
    <row r="242" spans="2:14" ht="12.75">
      <c r="B242" s="4"/>
      <c r="C242" s="48"/>
      <c r="G242" s="5"/>
      <c r="H242" s="5"/>
      <c r="I242" s="5"/>
      <c r="J242" s="5"/>
      <c r="K242" s="5"/>
      <c r="L242" s="5"/>
      <c r="M242" s="5"/>
      <c r="N242" s="5"/>
    </row>
    <row r="243" spans="2:14" ht="12.75">
      <c r="B243" s="4"/>
      <c r="C243" s="48"/>
      <c r="G243" s="5"/>
      <c r="H243" s="5"/>
      <c r="I243" s="5"/>
      <c r="J243" s="5"/>
      <c r="K243" s="5"/>
      <c r="L243" s="5"/>
      <c r="M243" s="5"/>
      <c r="N243" s="5"/>
    </row>
    <row r="244" spans="2:14" ht="12.75">
      <c r="B244" s="4"/>
      <c r="C244" s="48"/>
      <c r="G244" s="5"/>
      <c r="H244" s="5"/>
      <c r="I244" s="5"/>
      <c r="J244" s="5"/>
      <c r="K244" s="5"/>
      <c r="L244" s="5"/>
      <c r="M244" s="5"/>
      <c r="N244" s="5"/>
    </row>
    <row r="245" spans="2:14" ht="12.75">
      <c r="B245" s="4"/>
      <c r="C245" s="48"/>
      <c r="G245" s="5"/>
      <c r="H245" s="5"/>
      <c r="I245" s="5"/>
      <c r="J245" s="5"/>
      <c r="K245" s="5"/>
      <c r="L245" s="5"/>
      <c r="M245" s="5"/>
      <c r="N245" s="5"/>
    </row>
    <row r="246" spans="2:14" ht="12.75">
      <c r="B246" s="4"/>
      <c r="C246" s="48"/>
      <c r="G246" s="5"/>
      <c r="H246" s="5"/>
      <c r="I246" s="5"/>
      <c r="J246" s="5"/>
      <c r="K246" s="5"/>
      <c r="L246" s="5"/>
      <c r="M246" s="5"/>
      <c r="N246" s="5"/>
    </row>
    <row r="247" spans="2:14" ht="12.75">
      <c r="B247" s="4"/>
      <c r="C247" s="48"/>
      <c r="G247" s="5"/>
      <c r="H247" s="5"/>
      <c r="I247" s="5"/>
      <c r="J247" s="5"/>
      <c r="K247" s="5"/>
      <c r="L247" s="5"/>
      <c r="M247" s="5"/>
      <c r="N247" s="5"/>
    </row>
    <row r="248" spans="2:14" ht="12.75">
      <c r="B248" s="4"/>
      <c r="C248" s="48"/>
      <c r="G248" s="5"/>
      <c r="H248" s="5"/>
      <c r="I248" s="5"/>
      <c r="J248" s="5"/>
      <c r="K248" s="5"/>
      <c r="L248" s="5"/>
      <c r="M248" s="5"/>
      <c r="N248" s="5"/>
    </row>
    <row r="249" spans="2:14" ht="12.75">
      <c r="B249" s="4"/>
      <c r="C249" s="48"/>
      <c r="G249" s="5"/>
      <c r="H249" s="5"/>
      <c r="I249" s="5"/>
      <c r="J249" s="5"/>
      <c r="K249" s="5"/>
      <c r="L249" s="5"/>
      <c r="M249" s="5"/>
      <c r="N249" s="5"/>
    </row>
    <row r="250" spans="2:14" ht="12.75">
      <c r="B250" s="4"/>
      <c r="C250" s="48"/>
      <c r="G250" s="5"/>
      <c r="H250" s="5"/>
      <c r="I250" s="5"/>
      <c r="J250" s="5"/>
      <c r="K250" s="5"/>
      <c r="L250" s="5"/>
      <c r="M250" s="5"/>
      <c r="N250" s="5"/>
    </row>
    <row r="251" spans="2:14" ht="12.75">
      <c r="B251" s="4"/>
      <c r="C251" s="48"/>
      <c r="G251" s="5"/>
      <c r="H251" s="5"/>
      <c r="I251" s="5"/>
      <c r="J251" s="5"/>
      <c r="K251" s="5"/>
      <c r="L251" s="5"/>
      <c r="M251" s="5"/>
      <c r="N251" s="5"/>
    </row>
    <row r="252" spans="2:14" ht="12.75">
      <c r="B252" s="4"/>
      <c r="C252" s="48"/>
      <c r="G252" s="5"/>
      <c r="H252" s="5"/>
      <c r="I252" s="5"/>
      <c r="J252" s="5"/>
      <c r="K252" s="5"/>
      <c r="L252" s="5"/>
      <c r="M252" s="5"/>
      <c r="N252" s="5"/>
    </row>
    <row r="253" spans="2:14" ht="12.75">
      <c r="B253" s="4"/>
      <c r="C253" s="48"/>
      <c r="G253" s="5"/>
      <c r="H253" s="5"/>
      <c r="I253" s="5"/>
      <c r="J253" s="5"/>
      <c r="K253" s="5"/>
      <c r="L253" s="5"/>
      <c r="M253" s="5"/>
      <c r="N253" s="5"/>
    </row>
  </sheetData>
  <sheetProtection selectLockedCells="1" selectUnlockedCells="1"/>
  <mergeCells count="68">
    <mergeCell ref="A1:N1"/>
    <mergeCell ref="B2:C2"/>
    <mergeCell ref="B3:D3"/>
    <mergeCell ref="K4:M4"/>
    <mergeCell ref="A7:N7"/>
    <mergeCell ref="C8:N8"/>
    <mergeCell ref="A9:N9"/>
    <mergeCell ref="A10:N10"/>
    <mergeCell ref="E12:F12"/>
    <mergeCell ref="E13:F13"/>
    <mergeCell ref="E14:F14"/>
    <mergeCell ref="E15:F15"/>
    <mergeCell ref="E16:F16"/>
    <mergeCell ref="B18:B20"/>
    <mergeCell ref="C18:C20"/>
    <mergeCell ref="D18:D20"/>
    <mergeCell ref="E18:E20"/>
    <mergeCell ref="F18:H18"/>
    <mergeCell ref="I18:L18"/>
    <mergeCell ref="M18:N19"/>
    <mergeCell ref="H19:H20"/>
    <mergeCell ref="I19:I20"/>
    <mergeCell ref="J19:J20"/>
    <mergeCell ref="L19:L20"/>
    <mergeCell ref="B22:N22"/>
    <mergeCell ref="B49:H49"/>
    <mergeCell ref="B50:H50"/>
    <mergeCell ref="B51:H51"/>
    <mergeCell ref="B52:H52"/>
    <mergeCell ref="B53:N53"/>
    <mergeCell ref="B68:H68"/>
    <mergeCell ref="B69:H69"/>
    <mergeCell ref="B70:H70"/>
    <mergeCell ref="B71:H71"/>
    <mergeCell ref="B72:N72"/>
    <mergeCell ref="B79:H79"/>
    <mergeCell ref="B80:H80"/>
    <mergeCell ref="B81:H81"/>
    <mergeCell ref="B82:H82"/>
    <mergeCell ref="B83:N83"/>
    <mergeCell ref="B115:H115"/>
    <mergeCell ref="B116:H116"/>
    <mergeCell ref="B117:H117"/>
    <mergeCell ref="B118:H118"/>
    <mergeCell ref="B119:N119"/>
    <mergeCell ref="B124:H124"/>
    <mergeCell ref="B125:H125"/>
    <mergeCell ref="B126:H126"/>
    <mergeCell ref="B127:H127"/>
    <mergeCell ref="B128:N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C147:I147"/>
    <mergeCell ref="C150:I150"/>
    <mergeCell ref="B139:H139"/>
    <mergeCell ref="B140:H140"/>
    <mergeCell ref="B141:H141"/>
    <mergeCell ref="B142:H142"/>
    <mergeCell ref="B143:H143"/>
    <mergeCell ref="B144:H144"/>
  </mergeCells>
  <printOptions/>
  <pageMargins left="0.19652777777777777" right="0.19652777777777777" top="0.31527777777777777" bottom="0.2361111111111111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2012-05-15T02:55:56Z</cp:lastPrinted>
  <dcterms:modified xsi:type="dcterms:W3CDTF">2012-05-15T02:55:59Z</dcterms:modified>
  <cp:category/>
  <cp:version/>
  <cp:contentType/>
  <cp:contentStatus/>
</cp:coreProperties>
</file>